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ETUANANH\Dropbox\TKTH\Báo cáo tháng 6.2026\"/>
    </mc:Choice>
  </mc:AlternateContent>
  <xr:revisionPtr revIDLastSave="0" documentId="13_ncr:1_{AC91CFE6-DF2D-484C-9305-38AE7D0B53C9}" xr6:coauthVersionLast="47" xr6:coauthVersionMax="47" xr10:uidLastSave="{00000000-0000-0000-0000-000000000000}"/>
  <bookViews>
    <workbookView xWindow="-110" yWindow="-110" windowWidth="29020" windowHeight="18700" tabRatio="852" xr2:uid="{00000000-000D-0000-FFFF-FFFF00000000}"/>
  </bookViews>
  <sheets>
    <sheet name="1.GDP-HH" sheetId="43" r:id="rId1"/>
    <sheet name="2.GDP-SS" sheetId="44" r:id="rId2"/>
    <sheet name="3. SXNN" sheetId="1" r:id="rId3"/>
    <sheet name="4. cay trong chu yeu" sheetId="2" r:id="rId4"/>
    <sheet name="5. Lúa ĐX 2026" sheetId="6" r:id="rId5"/>
    <sheet name="6.Channuoi" sheetId="4" r:id="rId6"/>
    <sheet name="7. Lam nghiep" sheetId="33" r:id="rId7"/>
    <sheet name="8.Thuy san" sheetId="34" r:id="rId8"/>
    <sheet name="9.IIP" sheetId="45" r:id="rId9"/>
    <sheet name="10.IIPquy" sheetId="8" r:id="rId10"/>
    <sheet name="11.SPCNthang" sheetId="9" r:id="rId11"/>
    <sheet name="12.SPCNquy" sheetId="10" r:id="rId12"/>
    <sheet name="13.CS TT TK" sheetId="11" r:id="rId13"/>
    <sheet name="14.LĐCN" sheetId="12" r:id="rId14"/>
    <sheet name="15. LĐCN_DP" sheetId="13" r:id="rId15"/>
    <sheet name="16. Chi tieu DN" sheetId="47" r:id="rId16"/>
    <sheet name="17. DN DK thanh lap" sheetId="48" r:id="rId17"/>
    <sheet name="18. DN quay lai hoat dong" sheetId="49" r:id="rId18"/>
    <sheet name="19. DN Ngừng có thời hạn" sheetId="50" r:id="rId19"/>
    <sheet name="20. DN giải thể" sheetId="51" r:id="rId20"/>
    <sheet name="21.VDT" sheetId="14" r:id="rId21"/>
    <sheet name="22.VDT TH TXH" sheetId="15" r:id="rId22"/>
    <sheet name="23. VDT TH NSNN" sheetId="16" r:id="rId23"/>
    <sheet name="24.FDI" sheetId="46" r:id="rId24"/>
    <sheet name="25.Tongmuc" sheetId="35" r:id="rId25"/>
    <sheet name="26.TM_Quy" sheetId="36" r:id="rId26"/>
    <sheet name="27.XK tháng" sheetId="52" r:id="rId27"/>
    <sheet name="28.NK tháng" sheetId="53" r:id="rId28"/>
    <sheet name="29.XK quý" sheetId="54" r:id="rId29"/>
    <sheet name="30.NK quý" sheetId="55" r:id="rId30"/>
    <sheet name="31.XNK Dich vu" sheetId="56" r:id="rId31"/>
    <sheet name="32.CPI" sheetId="22" r:id="rId32"/>
    <sheet name="33.Gia SX" sheetId="23" r:id="rId33"/>
    <sheet name="34.Gia NVL" sheetId="24" r:id="rId34"/>
    <sheet name="35.Gia Van tai" sheetId="25" r:id="rId35"/>
    <sheet name="36.Gia XK" sheetId="26" r:id="rId36"/>
    <sheet name="37.Gia NK" sheetId="27" r:id="rId37"/>
    <sheet name="38.TygiaTM" sheetId="28" r:id="rId38"/>
    <sheet name="39.Van tai HK" sheetId="37" r:id="rId39"/>
    <sheet name="40.Van tai HK quy" sheetId="38" r:id="rId40"/>
    <sheet name="41. VT HH" sheetId="39" r:id="rId41"/>
    <sheet name="42.Van tai HH quy" sheetId="40" r:id="rId42"/>
    <sheet name="43.Du lich " sheetId="41" r:id="rId43"/>
    <sheet name="44.Du lich quý" sheetId="42" r:id="rId44"/>
    <sheet name="45.Laodong" sheetId="29" r:id="rId45"/>
    <sheet name="46.thatnghiep" sheetId="30" r:id="rId46"/>
    <sheet name="47.LĐPhiCT" sheetId="31" r:id="rId47"/>
    <sheet name="48.XHMT" sheetId="32" r:id="rId48"/>
  </sheets>
  <externalReferences>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0" localSheetId="0">'[1]PNT-QUOT-#3'!#REF!</definedName>
    <definedName name="\0" localSheetId="9">'[2]PNT-QUOT-#3'!#REF!</definedName>
    <definedName name="\0" localSheetId="11">'[2]PNT-QUOT-#3'!#REF!</definedName>
    <definedName name="\0" localSheetId="14">'[3]PNT-QUOT-#3'!#REF!</definedName>
    <definedName name="\0" localSheetId="16">'[2]PNT-QUOT-#3'!#REF!</definedName>
    <definedName name="\0" localSheetId="17">'[2]PNT-QUOT-#3'!#REF!</definedName>
    <definedName name="\0" localSheetId="18">'[2]PNT-QUOT-#3'!#REF!</definedName>
    <definedName name="\0" localSheetId="1">'[1]PNT-QUOT-#3'!#REF!</definedName>
    <definedName name="\0" localSheetId="19">'[2]PNT-QUOT-#3'!#REF!</definedName>
    <definedName name="\0" localSheetId="2">'[1]PNT-QUOT-#3'!#REF!</definedName>
    <definedName name="\0" localSheetId="30">'[3]PNT-QUOT-#3'!#REF!</definedName>
    <definedName name="\0" localSheetId="31">'[1]PNT-QUOT-#3'!#REF!</definedName>
    <definedName name="\0" localSheetId="3">'[3]PNT-QUOT-#3'!#REF!</definedName>
    <definedName name="\0" localSheetId="39">'[1]PNT-QUOT-#3'!#REF!</definedName>
    <definedName name="\0" localSheetId="41">'[1]PNT-QUOT-#3'!#REF!</definedName>
    <definedName name="\0" localSheetId="43">'[1]PNT-QUOT-#3'!#REF!</definedName>
    <definedName name="\0" localSheetId="5">'[1]PNT-QUOT-#3'!#REF!</definedName>
    <definedName name="\0" localSheetId="6">'[1]PNT-QUOT-#3'!#REF!</definedName>
    <definedName name="\0">'[1]PNT-QUOT-#3'!#REF!</definedName>
    <definedName name="\d">'[4]??-BLDG'!#REF!</definedName>
    <definedName name="\e">'[4]??-BLDG'!#REF!</definedName>
    <definedName name="\f">'[4]??-BLDG'!#REF!</definedName>
    <definedName name="\g">'[4]??-BLDG'!#REF!</definedName>
    <definedName name="\h">'[4]??-BLDG'!#REF!</definedName>
    <definedName name="\i">'[4]??-BLDG'!#REF!</definedName>
    <definedName name="\j">'[4]??-BLDG'!#REF!</definedName>
    <definedName name="\k">'[4]??-BLDG'!#REF!</definedName>
    <definedName name="\l">'[4]??-BLDG'!#REF!</definedName>
    <definedName name="\m">'[4]??-BLDG'!#REF!</definedName>
    <definedName name="\n">'[4]??-BLDG'!#REF!</definedName>
    <definedName name="\o">'[4]??-BLDG'!#REF!</definedName>
    <definedName name="\z" localSheetId="0">'[1]COAT&amp;WRAP-QIOT-#3'!#REF!</definedName>
    <definedName name="\z" localSheetId="9">'[2]COAT&amp;WRAP-QIOT-#3'!#REF!</definedName>
    <definedName name="\z" localSheetId="11">'[2]COAT&amp;WRAP-QIOT-#3'!#REF!</definedName>
    <definedName name="\z" localSheetId="14">'[3]COAT&amp;WRAP-QIOT-#3'!#REF!</definedName>
    <definedName name="\z" localSheetId="16">'[2]COAT&amp;WRAP-QIOT-#3'!#REF!</definedName>
    <definedName name="\z" localSheetId="17">'[2]COAT&amp;WRAP-QIOT-#3'!#REF!</definedName>
    <definedName name="\z" localSheetId="18">'[2]COAT&amp;WRAP-QIOT-#3'!#REF!</definedName>
    <definedName name="\z" localSheetId="1">'[1]COAT&amp;WRAP-QIOT-#3'!#REF!</definedName>
    <definedName name="\z" localSheetId="19">'[2]COAT&amp;WRAP-QIOT-#3'!#REF!</definedName>
    <definedName name="\z" localSheetId="2">'[1]COAT&amp;WRAP-QIOT-#3'!#REF!</definedName>
    <definedName name="\z" localSheetId="30">'[3]COAT&amp;WRAP-QIOT-#3'!#REF!</definedName>
    <definedName name="\z" localSheetId="31">'[1]COAT&amp;WRAP-QIOT-#3'!#REF!</definedName>
    <definedName name="\z" localSheetId="3">'[3]COAT&amp;WRAP-QIOT-#3'!#REF!</definedName>
    <definedName name="\z" localSheetId="39">'[1]COAT&amp;WRAP-QIOT-#3'!#REF!</definedName>
    <definedName name="\z" localSheetId="41">'[1]COAT&amp;WRAP-QIOT-#3'!#REF!</definedName>
    <definedName name="\z" localSheetId="43">'[1]COAT&amp;WRAP-QIOT-#3'!#REF!</definedName>
    <definedName name="\z" localSheetId="5">'[1]COAT&amp;WRAP-QIOT-#3'!#REF!</definedName>
    <definedName name="\z" localSheetId="6">'[1]COAT&amp;WRAP-QIOT-#3'!#REF!</definedName>
    <definedName name="\z">'[1]COAT&amp;WRAP-QIOT-#3'!#REF!</definedName>
    <definedName name="_\0">'[1]PNT-QUOT-#3'!#REF!</definedName>
    <definedName name="_\z">'[3]COAT&amp;WRAP-QIOT-#3'!#REF!</definedName>
    <definedName name="___\0">'[3]PNT-QUOT-#3'!#REF!</definedName>
    <definedName name="____\z">'[5]COAT&amp;WRAP-QIOT-#3'!#REF!</definedName>
    <definedName name="____________________________________________h1" localSheetId="8">{"'TDTGT (theo Dphuong)'!$A$4:$F$75"}</definedName>
    <definedName name="____________________________________________h1">{"'TDTGT (theo Dphuong)'!$A$4:$F$75"}</definedName>
    <definedName name="___________________________________________h1" localSheetId="8">{"'TDTGT (theo Dphuong)'!$A$4:$F$75"}</definedName>
    <definedName name="___________________________________________h1">{"'TDTGT (theo Dphuong)'!$A$4:$F$75"}</definedName>
    <definedName name="_________________________________________h1" localSheetId="8">{"'TDTGT (theo Dphuong)'!$A$4:$F$75"}</definedName>
    <definedName name="_________________________________________h1">{"'TDTGT (theo Dphuong)'!$A$4:$F$75"}</definedName>
    <definedName name="____________________________________h1" localSheetId="8">{"'TDTGT (theo Dphuong)'!$A$4:$F$75"}</definedName>
    <definedName name="____________________________________h1">{"'TDTGT (theo Dphuong)'!$A$4:$F$75"}</definedName>
    <definedName name="___________________________________h1" localSheetId="8">{"'TDTGT (theo Dphuong)'!$A$4:$F$75"}</definedName>
    <definedName name="___________________________________h1">{"'TDTGT (theo Dphuong)'!$A$4:$F$75"}</definedName>
    <definedName name="______________________________h1" localSheetId="8">{"'TDTGT (theo Dphuong)'!$A$4:$F$75"}</definedName>
    <definedName name="______________________________h1">{"'TDTGT (theo Dphuong)'!$A$4:$F$75"}</definedName>
    <definedName name="_____________________________h1" localSheetId="8">{"'TDTGT (theo Dphuong)'!$A$4:$F$75"}</definedName>
    <definedName name="_____________________________h1">{"'TDTGT (theo Dphuong)'!$A$4:$F$75"}</definedName>
    <definedName name="____________________________h1" localSheetId="8">{"'TDTGT (theo Dphuong)'!$A$4:$F$75"}</definedName>
    <definedName name="____________________________h1">{"'TDTGT (theo Dphuong)'!$A$4:$F$75"}</definedName>
    <definedName name="__________________________h1" localSheetId="9" hidden="1">{"'TDTGT (theo Dphuong)'!$A$4:$F$75"}</definedName>
    <definedName name="__________________________h1" localSheetId="10" hidden="1">{"'TDTGT (theo Dphuong)'!$A$4:$F$75"}</definedName>
    <definedName name="__________________________h1" localSheetId="11" hidden="1">{"'TDTGT (theo Dphuong)'!$A$4:$F$75"}</definedName>
    <definedName name="__________________________h1" localSheetId="12" hidden="1">{"'TDTGT (theo Dphuong)'!$A$4:$F$75"}</definedName>
    <definedName name="__________________________h1" localSheetId="31" hidden="1">{"'TDTGT (theo Dphuong)'!$A$4:$F$75"}</definedName>
    <definedName name="__________________________h1" localSheetId="8" hidden="1">{"'TDTGT (theo Dphuong)'!$A$4:$F$75"}</definedName>
    <definedName name="__________________________h1" hidden="1">{"'TDTGT (theo Dphuong)'!$A$4:$F$75"}</definedName>
    <definedName name="_________________________h1" localSheetId="9" hidden="1">{"'TDTGT (theo Dphuong)'!$A$4:$F$75"}</definedName>
    <definedName name="_________________________h1" localSheetId="10" hidden="1">{"'TDTGT (theo Dphuong)'!$A$4:$F$75"}</definedName>
    <definedName name="_________________________h1" localSheetId="11" hidden="1">{"'TDTGT (theo Dphuong)'!$A$4:$F$75"}</definedName>
    <definedName name="_________________________h1" localSheetId="12" hidden="1">{"'TDTGT (theo Dphuong)'!$A$4:$F$75"}</definedName>
    <definedName name="_________________________h1" localSheetId="31" hidden="1">{"'TDTGT (theo Dphuong)'!$A$4:$F$75"}</definedName>
    <definedName name="_________________________h1" localSheetId="8" hidden="1">{"'TDTGT (theo Dphuong)'!$A$4:$F$75"}</definedName>
    <definedName name="_________________________h1" hidden="1">{"'TDTGT (theo Dphuong)'!$A$4:$F$75"}</definedName>
    <definedName name="________________________h1" localSheetId="9" hidden="1">{"'TDTGT (theo Dphuong)'!$A$4:$F$75"}</definedName>
    <definedName name="________________________h1" localSheetId="10" hidden="1">{"'TDTGT (theo Dphuong)'!$A$4:$F$75"}</definedName>
    <definedName name="________________________h1" localSheetId="11" hidden="1">{"'TDTGT (theo Dphuong)'!$A$4:$F$75"}</definedName>
    <definedName name="________________________h1" localSheetId="12" hidden="1">{"'TDTGT (theo Dphuong)'!$A$4:$F$75"}</definedName>
    <definedName name="________________________h1" localSheetId="31" hidden="1">{"'TDTGT (theo Dphuong)'!$A$4:$F$75"}</definedName>
    <definedName name="________________________h1" localSheetId="8" hidden="1">{"'TDTGT (theo Dphuong)'!$A$4:$F$75"}</definedName>
    <definedName name="________________________h1" hidden="1">{"'TDTGT (theo Dphuong)'!$A$4:$F$75"}</definedName>
    <definedName name="_______________________h1" localSheetId="9" hidden="1">{"'TDTGT (theo Dphuong)'!$A$4:$F$75"}</definedName>
    <definedName name="_______________________h1" localSheetId="10" hidden="1">{"'TDTGT (theo Dphuong)'!$A$4:$F$75"}</definedName>
    <definedName name="_______________________h1" localSheetId="11" hidden="1">{"'TDTGT (theo Dphuong)'!$A$4:$F$75"}</definedName>
    <definedName name="_______________________h1" localSheetId="12" hidden="1">{"'TDTGT (theo Dphuong)'!$A$4:$F$75"}</definedName>
    <definedName name="_______________________h1" localSheetId="31" hidden="1">{"'TDTGT (theo Dphuong)'!$A$4:$F$75"}</definedName>
    <definedName name="_______________________h1" localSheetId="8" hidden="1">{"'TDTGT (theo Dphuong)'!$A$4:$F$75"}</definedName>
    <definedName name="_______________________h1" hidden="1">{"'TDTGT (theo Dphuong)'!$A$4:$F$75"}</definedName>
    <definedName name="______________________h1" localSheetId="9" hidden="1">{"'TDTGT (theo Dphuong)'!$A$4:$F$75"}</definedName>
    <definedName name="______________________h1" localSheetId="10" hidden="1">{"'TDTGT (theo Dphuong)'!$A$4:$F$75"}</definedName>
    <definedName name="______________________h1" localSheetId="11" hidden="1">{"'TDTGT (theo Dphuong)'!$A$4:$F$75"}</definedName>
    <definedName name="______________________h1" localSheetId="12" hidden="1">{"'TDTGT (theo Dphuong)'!$A$4:$F$75"}</definedName>
    <definedName name="______________________h1" localSheetId="31" hidden="1">{"'TDTGT (theo Dphuong)'!$A$4:$F$75"}</definedName>
    <definedName name="______________________h1" localSheetId="8" hidden="1">{"'TDTGT (theo Dphuong)'!$A$4:$F$75"}</definedName>
    <definedName name="______________________h1" hidden="1">{"'TDTGT (theo Dphuong)'!$A$4:$F$75"}</definedName>
    <definedName name="_____________________h1" localSheetId="9" hidden="1">{"'TDTGT (theo Dphuong)'!$A$4:$F$75"}</definedName>
    <definedName name="_____________________h1" localSheetId="10" hidden="1">{"'TDTGT (theo Dphuong)'!$A$4:$F$75"}</definedName>
    <definedName name="_____________________h1" localSheetId="11" hidden="1">{"'TDTGT (theo Dphuong)'!$A$4:$F$75"}</definedName>
    <definedName name="_____________________h1" localSheetId="12" hidden="1">{"'TDTGT (theo Dphuong)'!$A$4:$F$75"}</definedName>
    <definedName name="_____________________h1" localSheetId="31" hidden="1">{"'TDTGT (theo Dphuong)'!$A$4:$F$75"}</definedName>
    <definedName name="_____________________h1" localSheetId="8" hidden="1">{"'TDTGT (theo Dphuong)'!$A$4:$F$75"}</definedName>
    <definedName name="_____________________h1" hidden="1">{"'TDTGT (theo Dphuong)'!$A$4:$F$75"}</definedName>
    <definedName name="____________________h1" localSheetId="9" hidden="1">{"'TDTGT (theo Dphuong)'!$A$4:$F$75"}</definedName>
    <definedName name="____________________h1" localSheetId="10" hidden="1">{"'TDTGT (theo Dphuong)'!$A$4:$F$75"}</definedName>
    <definedName name="____________________h1" localSheetId="11" hidden="1">{"'TDTGT (theo Dphuong)'!$A$4:$F$75"}</definedName>
    <definedName name="____________________h1" localSheetId="12" hidden="1">{"'TDTGT (theo Dphuong)'!$A$4:$F$75"}</definedName>
    <definedName name="____________________h1" localSheetId="31" hidden="1">{"'TDTGT (theo Dphuong)'!$A$4:$F$75"}</definedName>
    <definedName name="____________________h1" localSheetId="8" hidden="1">{"'TDTGT (theo Dphuong)'!$A$4:$F$75"}</definedName>
    <definedName name="____________________h1" hidden="1">{"'TDTGT (theo Dphuong)'!$A$4:$F$75"}</definedName>
    <definedName name="___________________h1" localSheetId="9" hidden="1">{"'TDTGT (theo Dphuong)'!$A$4:$F$75"}</definedName>
    <definedName name="___________________h1" localSheetId="10" hidden="1">{"'TDTGT (theo Dphuong)'!$A$4:$F$75"}</definedName>
    <definedName name="___________________h1" localSheetId="11" hidden="1">{"'TDTGT (theo Dphuong)'!$A$4:$F$75"}</definedName>
    <definedName name="___________________h1" localSheetId="12" hidden="1">{"'TDTGT (theo Dphuong)'!$A$4:$F$75"}</definedName>
    <definedName name="___________________h1" localSheetId="31" hidden="1">{"'TDTGT (theo Dphuong)'!$A$4:$F$75"}</definedName>
    <definedName name="___________________h1" localSheetId="8" hidden="1">{"'TDTGT (theo Dphuong)'!$A$4:$F$75"}</definedName>
    <definedName name="___________________h1" hidden="1">{"'TDTGT (theo Dphuong)'!$A$4:$F$75"}</definedName>
    <definedName name="__________________h1" localSheetId="9" hidden="1">{"'TDTGT (theo Dphuong)'!$A$4:$F$75"}</definedName>
    <definedName name="__________________h1" localSheetId="10" hidden="1">{"'TDTGT (theo Dphuong)'!$A$4:$F$75"}</definedName>
    <definedName name="__________________h1" localSheetId="11" hidden="1">{"'TDTGT (theo Dphuong)'!$A$4:$F$75"}</definedName>
    <definedName name="__________________h1" localSheetId="12" hidden="1">{"'TDTGT (theo Dphuong)'!$A$4:$F$75"}</definedName>
    <definedName name="__________________h1" localSheetId="31" hidden="1">{"'TDTGT (theo Dphuong)'!$A$4:$F$75"}</definedName>
    <definedName name="__________________h1" localSheetId="8" hidden="1">{"'TDTGT (theo Dphuong)'!$A$4:$F$75"}</definedName>
    <definedName name="__________________h1" hidden="1">{"'TDTGT (theo Dphuong)'!$A$4:$F$75"}</definedName>
    <definedName name="__________________h2" localSheetId="8" hidden="1">{"'TDTGT (theo Dphuong)'!$A$4:$F$75"}</definedName>
    <definedName name="__________________h2" hidden="1">{"'TDTGT (theo Dphuong)'!$A$4:$F$75"}</definedName>
    <definedName name="_________________B5" localSheetId="9" hidden="1">{#N/A,#N/A,FALSE,"Chung"}</definedName>
    <definedName name="_________________B5" localSheetId="10" hidden="1">{#N/A,#N/A,FALSE,"Chung"}</definedName>
    <definedName name="_________________B5" localSheetId="11" hidden="1">{#N/A,#N/A,FALSE,"Chung"}</definedName>
    <definedName name="_________________B5" localSheetId="12" hidden="1">{#N/A,#N/A,FALSE,"Chung"}</definedName>
    <definedName name="_________________B5" localSheetId="31" hidden="1">{#N/A,#N/A,FALSE,"Chung"}</definedName>
    <definedName name="_________________B5" localSheetId="8" hidden="1">{#N/A,#N/A,FALSE,"Chung"}</definedName>
    <definedName name="_________________B5" hidden="1">{#N/A,#N/A,FALSE,"Chung"}</definedName>
    <definedName name="_________________h1" localSheetId="9" hidden="1">{"'TDTGT (theo Dphuong)'!$A$4:$F$75"}</definedName>
    <definedName name="_________________h1" localSheetId="10" hidden="1">{"'TDTGT (theo Dphuong)'!$A$4:$F$75"}</definedName>
    <definedName name="_________________h1" localSheetId="11" hidden="1">{"'TDTGT (theo Dphuong)'!$A$4:$F$75"}</definedName>
    <definedName name="_________________h1" localSheetId="12" hidden="1">{"'TDTGT (theo Dphuong)'!$A$4:$F$75"}</definedName>
    <definedName name="_________________h1" localSheetId="31" hidden="1">{"'TDTGT (theo Dphuong)'!$A$4:$F$75"}</definedName>
    <definedName name="_________________h1" localSheetId="8" hidden="1">{"'TDTGT (theo Dphuong)'!$A$4:$F$75"}</definedName>
    <definedName name="_________________h1" hidden="1">{"'TDTGT (theo Dphuong)'!$A$4:$F$75"}</definedName>
    <definedName name="_________________h2" localSheetId="9" hidden="1">{"'TDTGT (theo Dphuong)'!$A$4:$F$75"}</definedName>
    <definedName name="_________________h2" localSheetId="10" hidden="1">{"'TDTGT (theo Dphuong)'!$A$4:$F$75"}</definedName>
    <definedName name="_________________h2" localSheetId="11" hidden="1">{"'TDTGT (theo Dphuong)'!$A$4:$F$75"}</definedName>
    <definedName name="_________________h2" localSheetId="12" hidden="1">{"'TDTGT (theo Dphuong)'!$A$4:$F$75"}</definedName>
    <definedName name="_________________h2" localSheetId="31" hidden="1">{"'TDTGT (theo Dphuong)'!$A$4:$F$75"}</definedName>
    <definedName name="_________________h2" localSheetId="8" hidden="1">{"'TDTGT (theo Dphuong)'!$A$4:$F$75"}</definedName>
    <definedName name="_________________h2" hidden="1">{"'TDTGT (theo Dphuong)'!$A$4:$F$75"}</definedName>
    <definedName name="________________h1" localSheetId="9" hidden="1">{"'TDTGT (theo Dphuong)'!$A$4:$F$75"}</definedName>
    <definedName name="________________h1" localSheetId="10" hidden="1">{"'TDTGT (theo Dphuong)'!$A$4:$F$75"}</definedName>
    <definedName name="________________h1" localSheetId="11" hidden="1">{"'TDTGT (theo Dphuong)'!$A$4:$F$75"}</definedName>
    <definedName name="________________h1" localSheetId="12" hidden="1">{"'TDTGT (theo Dphuong)'!$A$4:$F$75"}</definedName>
    <definedName name="________________h1" localSheetId="31" hidden="1">{"'TDTGT (theo Dphuong)'!$A$4:$F$75"}</definedName>
    <definedName name="________________h1" localSheetId="8" hidden="1">{"'TDTGT (theo Dphuong)'!$A$4:$F$75"}</definedName>
    <definedName name="________________h1" hidden="1">{"'TDTGT (theo Dphuong)'!$A$4:$F$75"}</definedName>
    <definedName name="________________h2" localSheetId="8" hidden="1">{"'TDTGT (theo Dphuong)'!$A$4:$F$75"}</definedName>
    <definedName name="________________h2" hidden="1">{"'TDTGT (theo Dphuong)'!$A$4:$F$75"}</definedName>
    <definedName name="_______________B5" localSheetId="9" hidden="1">{#N/A,#N/A,FALSE,"Chung"}</definedName>
    <definedName name="_______________B5" localSheetId="10" hidden="1">{#N/A,#N/A,FALSE,"Chung"}</definedName>
    <definedName name="_______________B5" localSheetId="11" hidden="1">{#N/A,#N/A,FALSE,"Chung"}</definedName>
    <definedName name="_______________B5" localSheetId="12" hidden="1">{#N/A,#N/A,FALSE,"Chung"}</definedName>
    <definedName name="_______________B5" localSheetId="31" hidden="1">{#N/A,#N/A,FALSE,"Chung"}</definedName>
    <definedName name="_______________B5" localSheetId="8" hidden="1">{#N/A,#N/A,FALSE,"Chung"}</definedName>
    <definedName name="_______________B5" hidden="1">{#N/A,#N/A,FALSE,"Chung"}</definedName>
    <definedName name="_______________h1" localSheetId="9" hidden="1">{"'TDTGT (theo Dphuong)'!$A$4:$F$75"}</definedName>
    <definedName name="_______________h1" localSheetId="10" hidden="1">{"'TDTGT (theo Dphuong)'!$A$4:$F$75"}</definedName>
    <definedName name="_______________h1" localSheetId="11" hidden="1">{"'TDTGT (theo Dphuong)'!$A$4:$F$75"}</definedName>
    <definedName name="_______________h1" localSheetId="12" hidden="1">{"'TDTGT (theo Dphuong)'!$A$4:$F$75"}</definedName>
    <definedName name="_______________h1" localSheetId="31" hidden="1">{"'TDTGT (theo Dphuong)'!$A$4:$F$75"}</definedName>
    <definedName name="_______________h1" localSheetId="8" hidden="1">{"'TDTGT (theo Dphuong)'!$A$4:$F$75"}</definedName>
    <definedName name="_______________h1" hidden="1">{"'TDTGT (theo Dphuong)'!$A$4:$F$75"}</definedName>
    <definedName name="_______________h2" localSheetId="9" hidden="1">{"'TDTGT (theo Dphuong)'!$A$4:$F$75"}</definedName>
    <definedName name="_______________h2" localSheetId="10" hidden="1">{"'TDTGT (theo Dphuong)'!$A$4:$F$75"}</definedName>
    <definedName name="_______________h2" localSheetId="11" hidden="1">{"'TDTGT (theo Dphuong)'!$A$4:$F$75"}</definedName>
    <definedName name="_______________h2" localSheetId="12" hidden="1">{"'TDTGT (theo Dphuong)'!$A$4:$F$75"}</definedName>
    <definedName name="_______________h2" localSheetId="31" hidden="1">{"'TDTGT (theo Dphuong)'!$A$4:$F$75"}</definedName>
    <definedName name="_______________h2" localSheetId="8" hidden="1">{"'TDTGT (theo Dphuong)'!$A$4:$F$75"}</definedName>
    <definedName name="_______________h2" hidden="1">{"'TDTGT (theo Dphuong)'!$A$4:$F$75"}</definedName>
    <definedName name="______________B5" localSheetId="9" hidden="1">{#N/A,#N/A,FALSE,"Chung"}</definedName>
    <definedName name="______________B5" localSheetId="10" hidden="1">{#N/A,#N/A,FALSE,"Chung"}</definedName>
    <definedName name="______________B5" localSheetId="11" hidden="1">{#N/A,#N/A,FALSE,"Chung"}</definedName>
    <definedName name="______________B5" localSheetId="12" hidden="1">{#N/A,#N/A,FALSE,"Chung"}</definedName>
    <definedName name="______________B5" localSheetId="31" hidden="1">{#N/A,#N/A,FALSE,"Chung"}</definedName>
    <definedName name="______________B5" localSheetId="8" hidden="1">{#N/A,#N/A,FALSE,"Chung"}</definedName>
    <definedName name="______________B5" hidden="1">{#N/A,#N/A,FALSE,"Chung"}</definedName>
    <definedName name="______________h1" localSheetId="9" hidden="1">{"'TDTGT (theo Dphuong)'!$A$4:$F$75"}</definedName>
    <definedName name="______________h1" localSheetId="10" hidden="1">{"'TDTGT (theo Dphuong)'!$A$4:$F$75"}</definedName>
    <definedName name="______________h1" localSheetId="11" hidden="1">{"'TDTGT (theo Dphuong)'!$A$4:$F$75"}</definedName>
    <definedName name="______________h1" localSheetId="12" hidden="1">{"'TDTGT (theo Dphuong)'!$A$4:$F$75"}</definedName>
    <definedName name="______________h1" localSheetId="31" hidden="1">{"'TDTGT (theo Dphuong)'!$A$4:$F$75"}</definedName>
    <definedName name="______________h1" localSheetId="8" hidden="1">{"'TDTGT (theo Dphuong)'!$A$4:$F$75"}</definedName>
    <definedName name="______________h1" hidden="1">{"'TDTGT (theo Dphuong)'!$A$4:$F$75"}</definedName>
    <definedName name="______________h2" localSheetId="9" hidden="1">{"'TDTGT (theo Dphuong)'!$A$4:$F$75"}</definedName>
    <definedName name="______________h2" localSheetId="10" hidden="1">{"'TDTGT (theo Dphuong)'!$A$4:$F$75"}</definedName>
    <definedName name="______________h2" localSheetId="11" hidden="1">{"'TDTGT (theo Dphuong)'!$A$4:$F$75"}</definedName>
    <definedName name="______________h2" localSheetId="12" hidden="1">{"'TDTGT (theo Dphuong)'!$A$4:$F$75"}</definedName>
    <definedName name="______________h2" localSheetId="31" hidden="1">{"'TDTGT (theo Dphuong)'!$A$4:$F$75"}</definedName>
    <definedName name="______________h2" localSheetId="8" hidden="1">{"'TDTGT (theo Dphuong)'!$A$4:$F$75"}</definedName>
    <definedName name="______________h2" hidden="1">{"'TDTGT (theo Dphuong)'!$A$4:$F$75"}</definedName>
    <definedName name="_____________B5" localSheetId="8" hidden="1">{#N/A,#N/A,FALSE,"Chung"}</definedName>
    <definedName name="_____________B5" hidden="1">{#N/A,#N/A,FALSE,"Chung"}</definedName>
    <definedName name="_____________h1" localSheetId="9" hidden="1">{"'TDTGT (theo Dphuong)'!$A$4:$F$75"}</definedName>
    <definedName name="_____________h1" localSheetId="10" hidden="1">{"'TDTGT (theo Dphuong)'!$A$4:$F$75"}</definedName>
    <definedName name="_____________h1" localSheetId="11" hidden="1">{"'TDTGT (theo Dphuong)'!$A$4:$F$75"}</definedName>
    <definedName name="_____________h1" localSheetId="12" hidden="1">{"'TDTGT (theo Dphuong)'!$A$4:$F$75"}</definedName>
    <definedName name="_____________h1" localSheetId="31" hidden="1">{"'TDTGT (theo Dphuong)'!$A$4:$F$75"}</definedName>
    <definedName name="_____________h1" localSheetId="8" hidden="1">{"'TDTGT (theo Dphuong)'!$A$4:$F$75"}</definedName>
    <definedName name="_____________h1" hidden="1">{"'TDTGT (theo Dphuong)'!$A$4:$F$75"}</definedName>
    <definedName name="_____________h2" localSheetId="8" hidden="1">{"'TDTGT (theo Dphuong)'!$A$4:$F$75"}</definedName>
    <definedName name="_____________h2" hidden="1">{"'TDTGT (theo Dphuong)'!$A$4:$F$75"}</definedName>
    <definedName name="____________B5" localSheetId="9" hidden="1">{#N/A,#N/A,FALSE,"Chung"}</definedName>
    <definedName name="____________B5" localSheetId="10" hidden="1">{#N/A,#N/A,FALSE,"Chung"}</definedName>
    <definedName name="____________B5" localSheetId="11" hidden="1">{#N/A,#N/A,FALSE,"Chung"}</definedName>
    <definedName name="____________B5" localSheetId="12" hidden="1">{#N/A,#N/A,FALSE,"Chung"}</definedName>
    <definedName name="____________B5" localSheetId="31" hidden="1">{#N/A,#N/A,FALSE,"Chung"}</definedName>
    <definedName name="____________B5" localSheetId="8" hidden="1">{#N/A,#N/A,FALSE,"Chung"}</definedName>
    <definedName name="____________B5" hidden="1">{#N/A,#N/A,FALSE,"Chung"}</definedName>
    <definedName name="____________h1" localSheetId="9" hidden="1">{"'TDTGT (theo Dphuong)'!$A$4:$F$75"}</definedName>
    <definedName name="____________h1" localSheetId="10" hidden="1">{"'TDTGT (theo Dphuong)'!$A$4:$F$75"}</definedName>
    <definedName name="____________h1" localSheetId="11" hidden="1">{"'TDTGT (theo Dphuong)'!$A$4:$F$75"}</definedName>
    <definedName name="____________h1" localSheetId="12" hidden="1">{"'TDTGT (theo Dphuong)'!$A$4:$F$75"}</definedName>
    <definedName name="____________h1" localSheetId="31" hidden="1">{"'TDTGT (theo Dphuong)'!$A$4:$F$75"}</definedName>
    <definedName name="____________h1" localSheetId="8" hidden="1">{"'TDTGT (theo Dphuong)'!$A$4:$F$75"}</definedName>
    <definedName name="____________h1" hidden="1">{"'TDTGT (theo Dphuong)'!$A$4:$F$75"}</definedName>
    <definedName name="____________h2" localSheetId="9" hidden="1">{"'TDTGT (theo Dphuong)'!$A$4:$F$75"}</definedName>
    <definedName name="____________h2" localSheetId="10" hidden="1">{"'TDTGT (theo Dphuong)'!$A$4:$F$75"}</definedName>
    <definedName name="____________h2" localSheetId="11" hidden="1">{"'TDTGT (theo Dphuong)'!$A$4:$F$75"}</definedName>
    <definedName name="____________h2" localSheetId="12" hidden="1">{"'TDTGT (theo Dphuong)'!$A$4:$F$75"}</definedName>
    <definedName name="____________h2" localSheetId="31" hidden="1">{"'TDTGT (theo Dphuong)'!$A$4:$F$75"}</definedName>
    <definedName name="____________h2" localSheetId="8" hidden="1">{"'TDTGT (theo Dphuong)'!$A$4:$F$75"}</definedName>
    <definedName name="____________h2" hidden="1">{"'TDTGT (theo Dphuong)'!$A$4:$F$75"}</definedName>
    <definedName name="___________B5" localSheetId="9" hidden="1">{#N/A,#N/A,FALSE,"Chung"}</definedName>
    <definedName name="___________B5" localSheetId="10" hidden="1">{#N/A,#N/A,FALSE,"Chung"}</definedName>
    <definedName name="___________B5" localSheetId="11" hidden="1">{#N/A,#N/A,FALSE,"Chung"}</definedName>
    <definedName name="___________B5" localSheetId="12" hidden="1">{#N/A,#N/A,FALSE,"Chung"}</definedName>
    <definedName name="___________B5" localSheetId="31" hidden="1">{#N/A,#N/A,FALSE,"Chung"}</definedName>
    <definedName name="___________B5" localSheetId="8" hidden="1">{#N/A,#N/A,FALSE,"Chung"}</definedName>
    <definedName name="___________B5" hidden="1">{#N/A,#N/A,FALSE,"Chung"}</definedName>
    <definedName name="___________h1" localSheetId="9" hidden="1">{"'TDTGT (theo Dphuong)'!$A$4:$F$75"}</definedName>
    <definedName name="___________h1" localSheetId="10" hidden="1">{"'TDTGT (theo Dphuong)'!$A$4:$F$75"}</definedName>
    <definedName name="___________h1" localSheetId="11" hidden="1">{"'TDTGT (theo Dphuong)'!$A$4:$F$75"}</definedName>
    <definedName name="___________h1" localSheetId="12" hidden="1">{"'TDTGT (theo Dphuong)'!$A$4:$F$75"}</definedName>
    <definedName name="___________h1" localSheetId="31" hidden="1">{"'TDTGT (theo Dphuong)'!$A$4:$F$75"}</definedName>
    <definedName name="___________h1" localSheetId="8" hidden="1">{"'TDTGT (theo Dphuong)'!$A$4:$F$75"}</definedName>
    <definedName name="___________h1" hidden="1">{"'TDTGT (theo Dphuong)'!$A$4:$F$75"}</definedName>
    <definedName name="___________h2" localSheetId="9" hidden="1">{"'TDTGT (theo Dphuong)'!$A$4:$F$75"}</definedName>
    <definedName name="___________h2" localSheetId="10" hidden="1">{"'TDTGT (theo Dphuong)'!$A$4:$F$75"}</definedName>
    <definedName name="___________h2" localSheetId="11" hidden="1">{"'TDTGT (theo Dphuong)'!$A$4:$F$75"}</definedName>
    <definedName name="___________h2" localSheetId="12" hidden="1">{"'TDTGT (theo Dphuong)'!$A$4:$F$75"}</definedName>
    <definedName name="___________h2" localSheetId="31" hidden="1">{"'TDTGT (theo Dphuong)'!$A$4:$F$75"}</definedName>
    <definedName name="___________h2" localSheetId="8" hidden="1">{"'TDTGT (theo Dphuong)'!$A$4:$F$75"}</definedName>
    <definedName name="___________h2" hidden="1">{"'TDTGT (theo Dphuong)'!$A$4:$F$75"}</definedName>
    <definedName name="__________B5" localSheetId="8" hidden="1">{#N/A,#N/A,FALSE,"Chung"}</definedName>
    <definedName name="__________B5" hidden="1">{#N/A,#N/A,FALSE,"Chung"}</definedName>
    <definedName name="__________h1" localSheetId="9" hidden="1">{"'TDTGT (theo Dphuong)'!$A$4:$F$75"}</definedName>
    <definedName name="__________h1" localSheetId="10" hidden="1">{"'TDTGT (theo Dphuong)'!$A$4:$F$75"}</definedName>
    <definedName name="__________h1" localSheetId="11" hidden="1">{"'TDTGT (theo Dphuong)'!$A$4:$F$75"}</definedName>
    <definedName name="__________h1" localSheetId="12" hidden="1">{"'TDTGT (theo Dphuong)'!$A$4:$F$75"}</definedName>
    <definedName name="__________h1" localSheetId="31" hidden="1">{"'TDTGT (theo Dphuong)'!$A$4:$F$75"}</definedName>
    <definedName name="__________h1" localSheetId="8" hidden="1">{"'TDTGT (theo Dphuong)'!$A$4:$F$75"}</definedName>
    <definedName name="__________h1" hidden="1">{"'TDTGT (theo Dphuong)'!$A$4:$F$75"}</definedName>
    <definedName name="__________h2" localSheetId="8" hidden="1">{"'TDTGT (theo Dphuong)'!$A$4:$F$75"}</definedName>
    <definedName name="__________h2" hidden="1">{"'TDTGT (theo Dphuong)'!$A$4:$F$75"}</definedName>
    <definedName name="_________B5" localSheetId="9" hidden="1">{#N/A,#N/A,FALSE,"Chung"}</definedName>
    <definedName name="_________B5" localSheetId="10" hidden="1">{#N/A,#N/A,FALSE,"Chung"}</definedName>
    <definedName name="_________B5" localSheetId="11" hidden="1">{#N/A,#N/A,FALSE,"Chung"}</definedName>
    <definedName name="_________B5" localSheetId="12" hidden="1">{#N/A,#N/A,FALSE,"Chung"}</definedName>
    <definedName name="_________B5" localSheetId="31" hidden="1">{#N/A,#N/A,FALSE,"Chung"}</definedName>
    <definedName name="_________B5" localSheetId="8" hidden="1">{#N/A,#N/A,FALSE,"Chung"}</definedName>
    <definedName name="_________B5" hidden="1">{#N/A,#N/A,FALSE,"Chung"}</definedName>
    <definedName name="_________h1" localSheetId="0" hidden="1">{"'TDTGT (theo Dphuong)'!$A$4:$F$75"}</definedName>
    <definedName name="_________h1" localSheetId="9" hidden="1">{"'TDTGT (theo Dphuong)'!$A$4:$F$75"}</definedName>
    <definedName name="_________h1" localSheetId="10" hidden="1">{"'TDTGT (theo Dphuong)'!$A$4:$F$75"}</definedName>
    <definedName name="_________h1" localSheetId="11" hidden="1">{"'TDTGT (theo Dphuong)'!$A$4:$F$75"}</definedName>
    <definedName name="_________h1" localSheetId="12" hidden="1">{"'TDTGT (theo Dphuong)'!$A$4:$F$75"}</definedName>
    <definedName name="_________h1" localSheetId="14" hidden="1">{"'TDTGT (theo Dphuong)'!$A$4:$F$75"}</definedName>
    <definedName name="_________h1" localSheetId="16" hidden="1">{"'TDTGT (theo Dphuong)'!$A$4:$F$75"}</definedName>
    <definedName name="_________h1" localSheetId="1" hidden="1">{"'TDTGT (theo Dphuong)'!$A$4:$F$75"}</definedName>
    <definedName name="_________h1" localSheetId="19" hidden="1">{"'TDTGT (theo Dphuong)'!$A$4:$F$75"}</definedName>
    <definedName name="_________h1" localSheetId="2" hidden="1">{"'TDTGT (theo Dphuong)'!$A$4:$F$75"}</definedName>
    <definedName name="_________h1" localSheetId="30" hidden="1">{"'TDTGT (theo Dphuong)'!$A$4:$F$75"}</definedName>
    <definedName name="_________h1" localSheetId="31" hidden="1">{"'TDTGT (theo Dphuong)'!$A$4:$F$75"}</definedName>
    <definedName name="_________h1" localSheetId="33" hidden="1">{"'TDTGT (theo Dphuong)'!$A$4:$F$75"}</definedName>
    <definedName name="_________h1" localSheetId="34" hidden="1">{"'TDTGT (theo Dphuong)'!$A$4:$F$75"}</definedName>
    <definedName name="_________h1" localSheetId="35" hidden="1">{"'TDTGT (theo Dphuong)'!$A$4:$F$75"}</definedName>
    <definedName name="_________h1" localSheetId="36" hidden="1">{"'TDTGT (theo Dphuong)'!$A$4:$F$75"}</definedName>
    <definedName name="_________h1" localSheetId="37" hidden="1">{"'TDTGT (theo Dphuong)'!$A$4:$F$75"}</definedName>
    <definedName name="_________h1" localSheetId="3" hidden="1">{"'TDTGT (theo Dphuong)'!$A$4:$F$75"}</definedName>
    <definedName name="_________h1" localSheetId="42" hidden="1">{"'TDTGT (theo Dphuong)'!$A$4:$F$75"}</definedName>
    <definedName name="_________h1" localSheetId="43" hidden="1">{"'TDTGT (theo Dphuong)'!$A$4:$F$75"}</definedName>
    <definedName name="_________h1" localSheetId="5" hidden="1">{"'TDTGT (theo Dphuong)'!$A$4:$F$75"}</definedName>
    <definedName name="_________h1" localSheetId="6" hidden="1">{"'TDTGT (theo Dphuong)'!$A$4:$F$75"}</definedName>
    <definedName name="_________h1" localSheetId="8" hidden="1">{"'TDTGT (theo Dphuong)'!$A$4:$F$75"}</definedName>
    <definedName name="_________h1" hidden="1">{"'TDTGT (theo Dphuong)'!$A$4:$F$75"}</definedName>
    <definedName name="_________h2" localSheetId="9" hidden="1">{"'TDTGT (theo Dphuong)'!$A$4:$F$75"}</definedName>
    <definedName name="_________h2" localSheetId="10" hidden="1">{"'TDTGT (theo Dphuong)'!$A$4:$F$75"}</definedName>
    <definedName name="_________h2" localSheetId="11" hidden="1">{"'TDTGT (theo Dphuong)'!$A$4:$F$75"}</definedName>
    <definedName name="_________h2" localSheetId="12" hidden="1">{"'TDTGT (theo Dphuong)'!$A$4:$F$75"}</definedName>
    <definedName name="_________h2" localSheetId="31" hidden="1">{"'TDTGT (theo Dphuong)'!$A$4:$F$75"}</definedName>
    <definedName name="_________h2" localSheetId="8" hidden="1">{"'TDTGT (theo Dphuong)'!$A$4:$F$75"}</definedName>
    <definedName name="_________h2" hidden="1">{"'TDTGT (theo Dphuong)'!$A$4:$F$75"}</definedName>
    <definedName name="________B5" localSheetId="9" hidden="1">{#N/A,#N/A,FALSE,"Chung"}</definedName>
    <definedName name="________B5" localSheetId="10" hidden="1">{#N/A,#N/A,FALSE,"Chung"}</definedName>
    <definedName name="________B5" localSheetId="11" hidden="1">{#N/A,#N/A,FALSE,"Chung"}</definedName>
    <definedName name="________B5" localSheetId="12" hidden="1">{#N/A,#N/A,FALSE,"Chung"}</definedName>
    <definedName name="________B5" localSheetId="31" hidden="1">{#N/A,#N/A,FALSE,"Chung"}</definedName>
    <definedName name="________B5" localSheetId="8" hidden="1">{#N/A,#N/A,FALSE,"Chung"}</definedName>
    <definedName name="________B5" hidden="1">{#N/A,#N/A,FALSE,"Chung"}</definedName>
    <definedName name="________h1" localSheetId="0" hidden="1">{"'TDTGT (theo Dphuong)'!$A$4:$F$75"}</definedName>
    <definedName name="________h1" localSheetId="9" hidden="1">{"'TDTGT (theo Dphuong)'!$A$4:$F$75"}</definedName>
    <definedName name="________h1" localSheetId="10" hidden="1">{"'TDTGT (theo Dphuong)'!$A$4:$F$75"}</definedName>
    <definedName name="________h1" localSheetId="11" hidden="1">{"'TDTGT (theo Dphuong)'!$A$4:$F$75"}</definedName>
    <definedName name="________h1" localSheetId="12" hidden="1">{"'TDTGT (theo Dphuong)'!$A$4:$F$75"}</definedName>
    <definedName name="________h1" localSheetId="14" hidden="1">{"'TDTGT (theo Dphuong)'!$A$4:$F$75"}</definedName>
    <definedName name="________h1" localSheetId="16" hidden="1">{"'TDTGT (theo Dphuong)'!$A$4:$F$75"}</definedName>
    <definedName name="________h1" localSheetId="1" hidden="1">{"'TDTGT (theo Dphuong)'!$A$4:$F$75"}</definedName>
    <definedName name="________h1" localSheetId="19" hidden="1">{"'TDTGT (theo Dphuong)'!$A$4:$F$75"}</definedName>
    <definedName name="________h1" localSheetId="2" hidden="1">{"'TDTGT (theo Dphuong)'!$A$4:$F$75"}</definedName>
    <definedName name="________h1" localSheetId="30" hidden="1">{"'TDTGT (theo Dphuong)'!$A$4:$F$75"}</definedName>
    <definedName name="________h1" localSheetId="31" hidden="1">{"'TDTGT (theo Dphuong)'!$A$4:$F$75"}</definedName>
    <definedName name="________h1" localSheetId="33" hidden="1">{"'TDTGT (theo Dphuong)'!$A$4:$F$75"}</definedName>
    <definedName name="________h1" localSheetId="34" hidden="1">{"'TDTGT (theo Dphuong)'!$A$4:$F$75"}</definedName>
    <definedName name="________h1" localSheetId="35" hidden="1">{"'TDTGT (theo Dphuong)'!$A$4:$F$75"}</definedName>
    <definedName name="________h1" localSheetId="36" hidden="1">{"'TDTGT (theo Dphuong)'!$A$4:$F$75"}</definedName>
    <definedName name="________h1" localSheetId="37" hidden="1">{"'TDTGT (theo Dphuong)'!$A$4:$F$75"}</definedName>
    <definedName name="________h1" localSheetId="3" hidden="1">{"'TDTGT (theo Dphuong)'!$A$4:$F$75"}</definedName>
    <definedName name="________h1" localSheetId="42" hidden="1">{"'TDTGT (theo Dphuong)'!$A$4:$F$75"}</definedName>
    <definedName name="________h1" localSheetId="43" hidden="1">{"'TDTGT (theo Dphuong)'!$A$4:$F$75"}</definedName>
    <definedName name="________h1" localSheetId="5" hidden="1">{"'TDTGT (theo Dphuong)'!$A$4:$F$75"}</definedName>
    <definedName name="________h1" localSheetId="6" hidden="1">{"'TDTGT (theo Dphuong)'!$A$4:$F$75"}</definedName>
    <definedName name="________h1" localSheetId="8" hidden="1">{"'TDTGT (theo Dphuong)'!$A$4:$F$75"}</definedName>
    <definedName name="________h1" hidden="1">{"'TDTGT (theo Dphuong)'!$A$4:$F$75"}</definedName>
    <definedName name="________h2" localSheetId="9" hidden="1">{"'TDTGT (theo Dphuong)'!$A$4:$F$75"}</definedName>
    <definedName name="________h2" localSheetId="10" hidden="1">{"'TDTGT (theo Dphuong)'!$A$4:$F$75"}</definedName>
    <definedName name="________h2" localSheetId="11" hidden="1">{"'TDTGT (theo Dphuong)'!$A$4:$F$75"}</definedName>
    <definedName name="________h2" localSheetId="12" hidden="1">{"'TDTGT (theo Dphuong)'!$A$4:$F$75"}</definedName>
    <definedName name="________h2" localSheetId="31" hidden="1">{"'TDTGT (theo Dphuong)'!$A$4:$F$75"}</definedName>
    <definedName name="________h2" localSheetId="8" hidden="1">{"'TDTGT (theo Dphuong)'!$A$4:$F$75"}</definedName>
    <definedName name="________h2" hidden="1">{"'TDTGT (theo Dphuong)'!$A$4:$F$75"}</definedName>
    <definedName name="_______B5" localSheetId="9" hidden="1">{#N/A,#N/A,FALSE,"Chung"}</definedName>
    <definedName name="_______B5" localSheetId="10" hidden="1">{#N/A,#N/A,FALSE,"Chung"}</definedName>
    <definedName name="_______B5" localSheetId="11" hidden="1">{#N/A,#N/A,FALSE,"Chung"}</definedName>
    <definedName name="_______B5" localSheetId="12" hidden="1">{#N/A,#N/A,FALSE,"Chung"}</definedName>
    <definedName name="_______B5" localSheetId="31" hidden="1">{#N/A,#N/A,FALSE,"Chung"}</definedName>
    <definedName name="_______B5" localSheetId="8" hidden="1">{#N/A,#N/A,FALSE,"Chung"}</definedName>
    <definedName name="_______B5" hidden="1">{#N/A,#N/A,FALSE,"Chung"}</definedName>
    <definedName name="_______h1" localSheetId="0" hidden="1">{"'TDTGT (theo Dphuong)'!$A$4:$F$75"}</definedName>
    <definedName name="_______h1" localSheetId="9" hidden="1">{"'TDTGT (theo Dphuong)'!$A$4:$F$75"}</definedName>
    <definedName name="_______h1" localSheetId="10" hidden="1">{"'TDTGT (theo Dphuong)'!$A$4:$F$75"}</definedName>
    <definedName name="_______h1" localSheetId="11" hidden="1">{"'TDTGT (theo Dphuong)'!$A$4:$F$75"}</definedName>
    <definedName name="_______h1" localSheetId="12" hidden="1">{"'TDTGT (theo Dphuong)'!$A$4:$F$75"}</definedName>
    <definedName name="_______h1" localSheetId="14" hidden="1">{"'TDTGT (theo Dphuong)'!$A$4:$F$75"}</definedName>
    <definedName name="_______h1" localSheetId="16" hidden="1">{"'TDTGT (theo Dphuong)'!$A$4:$F$75"}</definedName>
    <definedName name="_______h1" localSheetId="1" hidden="1">{"'TDTGT (theo Dphuong)'!$A$4:$F$75"}</definedName>
    <definedName name="_______h1" localSheetId="19" hidden="1">{"'TDTGT (theo Dphuong)'!$A$4:$F$75"}</definedName>
    <definedName name="_______h1" localSheetId="2" hidden="1">{"'TDTGT (theo Dphuong)'!$A$4:$F$75"}</definedName>
    <definedName name="_______h1" localSheetId="30" hidden="1">{"'TDTGT (theo Dphuong)'!$A$4:$F$75"}</definedName>
    <definedName name="_______h1" localSheetId="31" hidden="1">{"'TDTGT (theo Dphuong)'!$A$4:$F$75"}</definedName>
    <definedName name="_______h1" localSheetId="33" hidden="1">{"'TDTGT (theo Dphuong)'!$A$4:$F$75"}</definedName>
    <definedName name="_______h1" localSheetId="34" hidden="1">{"'TDTGT (theo Dphuong)'!$A$4:$F$75"}</definedName>
    <definedName name="_______h1" localSheetId="35" hidden="1">{"'TDTGT (theo Dphuong)'!$A$4:$F$75"}</definedName>
    <definedName name="_______h1" localSheetId="36" hidden="1">{"'TDTGT (theo Dphuong)'!$A$4:$F$75"}</definedName>
    <definedName name="_______h1" localSheetId="37" hidden="1">{"'TDTGT (theo Dphuong)'!$A$4:$F$75"}</definedName>
    <definedName name="_______h1" localSheetId="3" hidden="1">{"'TDTGT (theo Dphuong)'!$A$4:$F$75"}</definedName>
    <definedName name="_______h1" localSheetId="42" hidden="1">{"'TDTGT (theo Dphuong)'!$A$4:$F$75"}</definedName>
    <definedName name="_______h1" localSheetId="43" hidden="1">{"'TDTGT (theo Dphuong)'!$A$4:$F$75"}</definedName>
    <definedName name="_______h1" localSheetId="5" hidden="1">{"'TDTGT (theo Dphuong)'!$A$4:$F$75"}</definedName>
    <definedName name="_______h1" localSheetId="6" hidden="1">{"'TDTGT (theo Dphuong)'!$A$4:$F$75"}</definedName>
    <definedName name="_______h1" localSheetId="8" hidden="1">{"'TDTGT (theo Dphuong)'!$A$4:$F$75"}</definedName>
    <definedName name="_______h1" hidden="1">{"'TDTGT (theo Dphuong)'!$A$4:$F$75"}</definedName>
    <definedName name="_______h2" localSheetId="9" hidden="1">{"'TDTGT (theo Dphuong)'!$A$4:$F$75"}</definedName>
    <definedName name="_______h2" localSheetId="10" hidden="1">{"'TDTGT (theo Dphuong)'!$A$4:$F$75"}</definedName>
    <definedName name="_______h2" localSheetId="11" hidden="1">{"'TDTGT (theo Dphuong)'!$A$4:$F$75"}</definedName>
    <definedName name="_______h2" localSheetId="12" hidden="1">{"'TDTGT (theo Dphuong)'!$A$4:$F$75"}</definedName>
    <definedName name="_______h2" localSheetId="31" hidden="1">{"'TDTGT (theo Dphuong)'!$A$4:$F$75"}</definedName>
    <definedName name="_______h2" localSheetId="8" hidden="1">{"'TDTGT (theo Dphuong)'!$A$4:$F$75"}</definedName>
    <definedName name="_______h2" hidden="1">{"'TDTGT (theo Dphuong)'!$A$4:$F$75"}</definedName>
    <definedName name="______B5" localSheetId="0" hidden="1">{#N/A,#N/A,FALSE,"Chung"}</definedName>
    <definedName name="______B5" localSheetId="9" hidden="1">{#N/A,#N/A,FALSE,"Chung"}</definedName>
    <definedName name="______B5" localSheetId="10" hidden="1">{#N/A,#N/A,FALSE,"Chung"}</definedName>
    <definedName name="______B5" localSheetId="11" hidden="1">{#N/A,#N/A,FALSE,"Chung"}</definedName>
    <definedName name="______B5" localSheetId="12" hidden="1">{#N/A,#N/A,FALSE,"Chung"}</definedName>
    <definedName name="______B5" localSheetId="14" hidden="1">{#N/A,#N/A,FALSE,"Chung"}</definedName>
    <definedName name="______B5" localSheetId="16" hidden="1">{#N/A,#N/A,FALSE,"Chung"}</definedName>
    <definedName name="______B5" localSheetId="1" hidden="1">{#N/A,#N/A,FALSE,"Chung"}</definedName>
    <definedName name="______B5" localSheetId="19" hidden="1">{#N/A,#N/A,FALSE,"Chung"}</definedName>
    <definedName name="______B5" localSheetId="2" hidden="1">{#N/A,#N/A,FALSE,"Chung"}</definedName>
    <definedName name="______B5" localSheetId="30" hidden="1">{#N/A,#N/A,FALSE,"Chung"}</definedName>
    <definedName name="______B5" localSheetId="31" hidden="1">{#N/A,#N/A,FALSE,"Chung"}</definedName>
    <definedName name="______B5" localSheetId="33" hidden="1">{#N/A,#N/A,FALSE,"Chung"}</definedName>
    <definedName name="______B5" localSheetId="34" hidden="1">{#N/A,#N/A,FALSE,"Chung"}</definedName>
    <definedName name="______B5" localSheetId="35" hidden="1">{#N/A,#N/A,FALSE,"Chung"}</definedName>
    <definedName name="______B5" localSheetId="36" hidden="1">{#N/A,#N/A,FALSE,"Chung"}</definedName>
    <definedName name="______B5" localSheetId="37" hidden="1">{#N/A,#N/A,FALSE,"Chung"}</definedName>
    <definedName name="______B5" localSheetId="3" hidden="1">{#N/A,#N/A,FALSE,"Chung"}</definedName>
    <definedName name="______B5" localSheetId="42" hidden="1">{#N/A,#N/A,FALSE,"Chung"}</definedName>
    <definedName name="______B5" localSheetId="43" hidden="1">{#N/A,#N/A,FALSE,"Chung"}</definedName>
    <definedName name="______B5" localSheetId="5" hidden="1">{#N/A,#N/A,FALSE,"Chung"}</definedName>
    <definedName name="______B5" localSheetId="6" hidden="1">{#N/A,#N/A,FALSE,"Chung"}</definedName>
    <definedName name="______B5" localSheetId="8" hidden="1">{#N/A,#N/A,FALSE,"Chung"}</definedName>
    <definedName name="______B5" hidden="1">{#N/A,#N/A,FALSE,"Chung"}</definedName>
    <definedName name="______h1" localSheetId="0" hidden="1">{"'TDTGT (theo Dphuong)'!$A$4:$F$75"}</definedName>
    <definedName name="______h1" localSheetId="9" hidden="1">{"'TDTGT (theo Dphuong)'!$A$4:$F$75"}</definedName>
    <definedName name="______h1" localSheetId="10" hidden="1">{"'TDTGT (theo Dphuong)'!$A$4:$F$75"}</definedName>
    <definedName name="______h1" localSheetId="11" hidden="1">{"'TDTGT (theo Dphuong)'!$A$4:$F$75"}</definedName>
    <definedName name="______h1" localSheetId="12" hidden="1">{"'TDTGT (theo Dphuong)'!$A$4:$F$75"}</definedName>
    <definedName name="______h1" localSheetId="14" hidden="1">{"'TDTGT (theo Dphuong)'!$A$4:$F$75"}</definedName>
    <definedName name="______h1" localSheetId="16" hidden="1">{"'TDTGT (theo Dphuong)'!$A$4:$F$75"}</definedName>
    <definedName name="______h1" localSheetId="1" hidden="1">{"'TDTGT (theo Dphuong)'!$A$4:$F$75"}</definedName>
    <definedName name="______h1" localSheetId="19" hidden="1">{"'TDTGT (theo Dphuong)'!$A$4:$F$75"}</definedName>
    <definedName name="______h1" localSheetId="2" hidden="1">{"'TDTGT (theo Dphuong)'!$A$4:$F$75"}</definedName>
    <definedName name="______h1" localSheetId="30" hidden="1">{"'TDTGT (theo Dphuong)'!$A$4:$F$75"}</definedName>
    <definedName name="______h1" localSheetId="31" hidden="1">{"'TDTGT (theo Dphuong)'!$A$4:$F$75"}</definedName>
    <definedName name="______h1" localSheetId="33" hidden="1">{"'TDTGT (theo Dphuong)'!$A$4:$F$75"}</definedName>
    <definedName name="______h1" localSheetId="34" hidden="1">{"'TDTGT (theo Dphuong)'!$A$4:$F$75"}</definedName>
    <definedName name="______h1" localSheetId="35" hidden="1">{"'TDTGT (theo Dphuong)'!$A$4:$F$75"}</definedName>
    <definedName name="______h1" localSheetId="36" hidden="1">{"'TDTGT (theo Dphuong)'!$A$4:$F$75"}</definedName>
    <definedName name="______h1" localSheetId="37" hidden="1">{"'TDTGT (theo Dphuong)'!$A$4:$F$75"}</definedName>
    <definedName name="______h1" localSheetId="3" hidden="1">{"'TDTGT (theo Dphuong)'!$A$4:$F$75"}</definedName>
    <definedName name="______h1" localSheetId="42" hidden="1">{"'TDTGT (theo Dphuong)'!$A$4:$F$75"}</definedName>
    <definedName name="______h1" localSheetId="43" hidden="1">{"'TDTGT (theo Dphuong)'!$A$4:$F$75"}</definedName>
    <definedName name="______h1" localSheetId="5" hidden="1">{"'TDTGT (theo Dphuong)'!$A$4:$F$75"}</definedName>
    <definedName name="______h1" localSheetId="6" hidden="1">{"'TDTGT (theo Dphuong)'!$A$4:$F$75"}</definedName>
    <definedName name="______h1" localSheetId="8" hidden="1">{"'TDTGT (theo Dphuong)'!$A$4:$F$75"}</definedName>
    <definedName name="______h1" hidden="1">{"'TDTGT (theo Dphuong)'!$A$4:$F$75"}</definedName>
    <definedName name="______h2" localSheetId="0" hidden="1">{"'TDTGT (theo Dphuong)'!$A$4:$F$75"}</definedName>
    <definedName name="______h2" localSheetId="9" hidden="1">{"'TDTGT (theo Dphuong)'!$A$4:$F$75"}</definedName>
    <definedName name="______h2" localSheetId="10" hidden="1">{"'TDTGT (theo Dphuong)'!$A$4:$F$75"}</definedName>
    <definedName name="______h2" localSheetId="11" hidden="1">{"'TDTGT (theo Dphuong)'!$A$4:$F$75"}</definedName>
    <definedName name="______h2" localSheetId="12" hidden="1">{"'TDTGT (theo Dphuong)'!$A$4:$F$75"}</definedName>
    <definedName name="______h2" localSheetId="14" hidden="1">{"'TDTGT (theo Dphuong)'!$A$4:$F$75"}</definedName>
    <definedName name="______h2" localSheetId="16" hidden="1">{"'TDTGT (theo Dphuong)'!$A$4:$F$75"}</definedName>
    <definedName name="______h2" localSheetId="1" hidden="1">{"'TDTGT (theo Dphuong)'!$A$4:$F$75"}</definedName>
    <definedName name="______h2" localSheetId="19" hidden="1">{"'TDTGT (theo Dphuong)'!$A$4:$F$75"}</definedName>
    <definedName name="______h2" localSheetId="2" hidden="1">{"'TDTGT (theo Dphuong)'!$A$4:$F$75"}</definedName>
    <definedName name="______h2" localSheetId="30" hidden="1">{"'TDTGT (theo Dphuong)'!$A$4:$F$75"}</definedName>
    <definedName name="______h2" localSheetId="31" hidden="1">{"'TDTGT (theo Dphuong)'!$A$4:$F$75"}</definedName>
    <definedName name="______h2" localSheetId="33" hidden="1">{"'TDTGT (theo Dphuong)'!$A$4:$F$75"}</definedName>
    <definedName name="______h2" localSheetId="34" hidden="1">{"'TDTGT (theo Dphuong)'!$A$4:$F$75"}</definedName>
    <definedName name="______h2" localSheetId="35" hidden="1">{"'TDTGT (theo Dphuong)'!$A$4:$F$75"}</definedName>
    <definedName name="______h2" localSheetId="36" hidden="1">{"'TDTGT (theo Dphuong)'!$A$4:$F$75"}</definedName>
    <definedName name="______h2" localSheetId="37" hidden="1">{"'TDTGT (theo Dphuong)'!$A$4:$F$75"}</definedName>
    <definedName name="______h2" localSheetId="3" hidden="1">{"'TDTGT (theo Dphuong)'!$A$4:$F$75"}</definedName>
    <definedName name="______h2" localSheetId="42" hidden="1">{"'TDTGT (theo Dphuong)'!$A$4:$F$75"}</definedName>
    <definedName name="______h2" localSheetId="43" hidden="1">{"'TDTGT (theo Dphuong)'!$A$4:$F$75"}</definedName>
    <definedName name="______h2" localSheetId="5" hidden="1">{"'TDTGT (theo Dphuong)'!$A$4:$F$75"}</definedName>
    <definedName name="______h2" localSheetId="6" hidden="1">{"'TDTGT (theo Dphuong)'!$A$4:$F$75"}</definedName>
    <definedName name="______h2" localSheetId="8" hidden="1">{"'TDTGT (theo Dphuong)'!$A$4:$F$75"}</definedName>
    <definedName name="______h2" hidden="1">{"'TDTGT (theo Dphuong)'!$A$4:$F$75"}</definedName>
    <definedName name="_____B5" localSheetId="0" hidden="1">{#N/A,#N/A,FALSE,"Chung"}</definedName>
    <definedName name="_____B5" localSheetId="9" hidden="1">{#N/A,#N/A,FALSE,"Chung"}</definedName>
    <definedName name="_____B5" localSheetId="10" hidden="1">{#N/A,#N/A,FALSE,"Chung"}</definedName>
    <definedName name="_____B5" localSheetId="11" hidden="1">{#N/A,#N/A,FALSE,"Chung"}</definedName>
    <definedName name="_____B5" localSheetId="12" hidden="1">{#N/A,#N/A,FALSE,"Chung"}</definedName>
    <definedName name="_____B5" localSheetId="14" hidden="1">{#N/A,#N/A,FALSE,"Chung"}</definedName>
    <definedName name="_____B5" localSheetId="16" hidden="1">{#N/A,#N/A,FALSE,"Chung"}</definedName>
    <definedName name="_____B5" localSheetId="1" hidden="1">{#N/A,#N/A,FALSE,"Chung"}</definedName>
    <definedName name="_____B5" localSheetId="19" hidden="1">{#N/A,#N/A,FALSE,"Chung"}</definedName>
    <definedName name="_____B5" localSheetId="2" hidden="1">{#N/A,#N/A,FALSE,"Chung"}</definedName>
    <definedName name="_____B5" localSheetId="30" hidden="1">{#N/A,#N/A,FALSE,"Chung"}</definedName>
    <definedName name="_____B5" localSheetId="31" hidden="1">{#N/A,#N/A,FALSE,"Chung"}</definedName>
    <definedName name="_____B5" localSheetId="33" hidden="1">{#N/A,#N/A,FALSE,"Chung"}</definedName>
    <definedName name="_____B5" localSheetId="34" hidden="1">{#N/A,#N/A,FALSE,"Chung"}</definedName>
    <definedName name="_____B5" localSheetId="35" hidden="1">{#N/A,#N/A,FALSE,"Chung"}</definedName>
    <definedName name="_____B5" localSheetId="36" hidden="1">{#N/A,#N/A,FALSE,"Chung"}</definedName>
    <definedName name="_____B5" localSheetId="37" hidden="1">{#N/A,#N/A,FALSE,"Chung"}</definedName>
    <definedName name="_____B5" localSheetId="3" hidden="1">{#N/A,#N/A,FALSE,"Chung"}</definedName>
    <definedName name="_____B5" localSheetId="42" hidden="1">{#N/A,#N/A,FALSE,"Chung"}</definedName>
    <definedName name="_____B5" localSheetId="43" hidden="1">{#N/A,#N/A,FALSE,"Chung"}</definedName>
    <definedName name="_____B5" localSheetId="5" hidden="1">{#N/A,#N/A,FALSE,"Chung"}</definedName>
    <definedName name="_____B5" localSheetId="6" hidden="1">{#N/A,#N/A,FALSE,"Chung"}</definedName>
    <definedName name="_____B5" localSheetId="8" hidden="1">{#N/A,#N/A,FALSE,"Chung"}</definedName>
    <definedName name="_____B5" hidden="1">{#N/A,#N/A,FALSE,"Chung"}</definedName>
    <definedName name="_____h1" localSheetId="0" hidden="1">{"'TDTGT (theo Dphuong)'!$A$4:$F$75"}</definedName>
    <definedName name="_____h1" localSheetId="9" hidden="1">{"'TDTGT (theo Dphuong)'!$A$4:$F$75"}</definedName>
    <definedName name="_____h1" localSheetId="10" hidden="1">{"'TDTGT (theo Dphuong)'!$A$4:$F$75"}</definedName>
    <definedName name="_____h1" localSheetId="11" hidden="1">{"'TDTGT (theo Dphuong)'!$A$4:$F$75"}</definedName>
    <definedName name="_____h1" localSheetId="12" hidden="1">{"'TDTGT (theo Dphuong)'!$A$4:$F$75"}</definedName>
    <definedName name="_____h1" localSheetId="14" hidden="1">{"'TDTGT (theo Dphuong)'!$A$4:$F$75"}</definedName>
    <definedName name="_____h1" localSheetId="16" hidden="1">{"'TDTGT (theo Dphuong)'!$A$4:$F$75"}</definedName>
    <definedName name="_____h1" localSheetId="1" hidden="1">{"'TDTGT (theo Dphuong)'!$A$4:$F$75"}</definedName>
    <definedName name="_____h1" localSheetId="19" hidden="1">{"'TDTGT (theo Dphuong)'!$A$4:$F$75"}</definedName>
    <definedName name="_____h1" localSheetId="2" hidden="1">{"'TDTGT (theo Dphuong)'!$A$4:$F$75"}</definedName>
    <definedName name="_____h1" localSheetId="30" hidden="1">{"'TDTGT (theo Dphuong)'!$A$4:$F$75"}</definedName>
    <definedName name="_____h1" localSheetId="31" hidden="1">{"'TDTGT (theo Dphuong)'!$A$4:$F$75"}</definedName>
    <definedName name="_____h1" localSheetId="33" hidden="1">{"'TDTGT (theo Dphuong)'!$A$4:$F$75"}</definedName>
    <definedName name="_____h1" localSheetId="34" hidden="1">{"'TDTGT (theo Dphuong)'!$A$4:$F$75"}</definedName>
    <definedName name="_____h1" localSheetId="35" hidden="1">{"'TDTGT (theo Dphuong)'!$A$4:$F$75"}</definedName>
    <definedName name="_____h1" localSheetId="36" hidden="1">{"'TDTGT (theo Dphuong)'!$A$4:$F$75"}</definedName>
    <definedName name="_____h1" localSheetId="37" hidden="1">{"'TDTGT (theo Dphuong)'!$A$4:$F$75"}</definedName>
    <definedName name="_____h1" localSheetId="3" hidden="1">{"'TDTGT (theo Dphuong)'!$A$4:$F$75"}</definedName>
    <definedName name="_____h1" localSheetId="42" hidden="1">{"'TDTGT (theo Dphuong)'!$A$4:$F$75"}</definedName>
    <definedName name="_____h1" localSheetId="43" hidden="1">{"'TDTGT (theo Dphuong)'!$A$4:$F$75"}</definedName>
    <definedName name="_____h1" localSheetId="5" hidden="1">{"'TDTGT (theo Dphuong)'!$A$4:$F$75"}</definedName>
    <definedName name="_____h1" localSheetId="6" hidden="1">{"'TDTGT (theo Dphuong)'!$A$4:$F$75"}</definedName>
    <definedName name="_____h1" localSheetId="8" hidden="1">{"'TDTGT (theo Dphuong)'!$A$4:$F$75"}</definedName>
    <definedName name="_____h1" hidden="1">{"'TDTGT (theo Dphuong)'!$A$4:$F$75"}</definedName>
    <definedName name="_____h2" localSheetId="0" hidden="1">{"'TDTGT (theo Dphuong)'!$A$4:$F$75"}</definedName>
    <definedName name="_____h2" localSheetId="9" hidden="1">{"'TDTGT (theo Dphuong)'!$A$4:$F$75"}</definedName>
    <definedName name="_____h2" localSheetId="10" hidden="1">{"'TDTGT (theo Dphuong)'!$A$4:$F$75"}</definedName>
    <definedName name="_____h2" localSheetId="11" hidden="1">{"'TDTGT (theo Dphuong)'!$A$4:$F$75"}</definedName>
    <definedName name="_____h2" localSheetId="12" hidden="1">{"'TDTGT (theo Dphuong)'!$A$4:$F$75"}</definedName>
    <definedName name="_____h2" localSheetId="14" hidden="1">{"'TDTGT (theo Dphuong)'!$A$4:$F$75"}</definedName>
    <definedName name="_____h2" localSheetId="16" hidden="1">{"'TDTGT (theo Dphuong)'!$A$4:$F$75"}</definedName>
    <definedName name="_____h2" localSheetId="1" hidden="1">{"'TDTGT (theo Dphuong)'!$A$4:$F$75"}</definedName>
    <definedName name="_____h2" localSheetId="19" hidden="1">{"'TDTGT (theo Dphuong)'!$A$4:$F$75"}</definedName>
    <definedName name="_____h2" localSheetId="2" hidden="1">{"'TDTGT (theo Dphuong)'!$A$4:$F$75"}</definedName>
    <definedName name="_____h2" localSheetId="30" hidden="1">{"'TDTGT (theo Dphuong)'!$A$4:$F$75"}</definedName>
    <definedName name="_____h2" localSheetId="31" hidden="1">{"'TDTGT (theo Dphuong)'!$A$4:$F$75"}</definedName>
    <definedName name="_____h2" localSheetId="33" hidden="1">{"'TDTGT (theo Dphuong)'!$A$4:$F$75"}</definedName>
    <definedName name="_____h2" localSheetId="34" hidden="1">{"'TDTGT (theo Dphuong)'!$A$4:$F$75"}</definedName>
    <definedName name="_____h2" localSheetId="35" hidden="1">{"'TDTGT (theo Dphuong)'!$A$4:$F$75"}</definedName>
    <definedName name="_____h2" localSheetId="36" hidden="1">{"'TDTGT (theo Dphuong)'!$A$4:$F$75"}</definedName>
    <definedName name="_____h2" localSheetId="37" hidden="1">{"'TDTGT (theo Dphuong)'!$A$4:$F$75"}</definedName>
    <definedName name="_____h2" localSheetId="3" hidden="1">{"'TDTGT (theo Dphuong)'!$A$4:$F$75"}</definedName>
    <definedName name="_____h2" localSheetId="42" hidden="1">{"'TDTGT (theo Dphuong)'!$A$4:$F$75"}</definedName>
    <definedName name="_____h2" localSheetId="43" hidden="1">{"'TDTGT (theo Dphuong)'!$A$4:$F$75"}</definedName>
    <definedName name="_____h2" localSheetId="5" hidden="1">{"'TDTGT (theo Dphuong)'!$A$4:$F$75"}</definedName>
    <definedName name="_____h2" localSheetId="6" hidden="1">{"'TDTGT (theo Dphuong)'!$A$4:$F$75"}</definedName>
    <definedName name="_____h2" localSheetId="8" hidden="1">{"'TDTGT (theo Dphuong)'!$A$4:$F$75"}</definedName>
    <definedName name="_____h2" hidden="1">{"'TDTGT (theo Dphuong)'!$A$4:$F$75"}</definedName>
    <definedName name="____B5" localSheetId="0" hidden="1">{#N/A,#N/A,FALSE,"Chung"}</definedName>
    <definedName name="____B5" localSheetId="9" hidden="1">{#N/A,#N/A,FALSE,"Chung"}</definedName>
    <definedName name="____B5" localSheetId="10" hidden="1">{#N/A,#N/A,FALSE,"Chung"}</definedName>
    <definedName name="____B5" localSheetId="11" hidden="1">{#N/A,#N/A,FALSE,"Chung"}</definedName>
    <definedName name="____B5" localSheetId="12" hidden="1">{#N/A,#N/A,FALSE,"Chung"}</definedName>
    <definedName name="____B5" localSheetId="14" hidden="1">{#N/A,#N/A,FALSE,"Chung"}</definedName>
    <definedName name="____B5" localSheetId="16" hidden="1">{#N/A,#N/A,FALSE,"Chung"}</definedName>
    <definedName name="____B5" localSheetId="1" hidden="1">{#N/A,#N/A,FALSE,"Chung"}</definedName>
    <definedName name="____B5" localSheetId="19" hidden="1">{#N/A,#N/A,FALSE,"Chung"}</definedName>
    <definedName name="____B5" localSheetId="2" hidden="1">{#N/A,#N/A,FALSE,"Chung"}</definedName>
    <definedName name="____B5" localSheetId="30" hidden="1">{#N/A,#N/A,FALSE,"Chung"}</definedName>
    <definedName name="____B5" localSheetId="31" hidden="1">{#N/A,#N/A,FALSE,"Chung"}</definedName>
    <definedName name="____B5" localSheetId="33" hidden="1">{#N/A,#N/A,FALSE,"Chung"}</definedName>
    <definedName name="____B5" localSheetId="34" hidden="1">{#N/A,#N/A,FALSE,"Chung"}</definedName>
    <definedName name="____B5" localSheetId="35" hidden="1">{#N/A,#N/A,FALSE,"Chung"}</definedName>
    <definedName name="____B5" localSheetId="36" hidden="1">{#N/A,#N/A,FALSE,"Chung"}</definedName>
    <definedName name="____B5" localSheetId="37" hidden="1">{#N/A,#N/A,FALSE,"Chung"}</definedName>
    <definedName name="____B5" localSheetId="3" hidden="1">{#N/A,#N/A,FALSE,"Chung"}</definedName>
    <definedName name="____B5" localSheetId="42" hidden="1">{#N/A,#N/A,FALSE,"Chung"}</definedName>
    <definedName name="____B5" localSheetId="43" hidden="1">{#N/A,#N/A,FALSE,"Chung"}</definedName>
    <definedName name="____B5" localSheetId="5" hidden="1">{#N/A,#N/A,FALSE,"Chung"}</definedName>
    <definedName name="____B5" localSheetId="6" hidden="1">{#N/A,#N/A,FALSE,"Chung"}</definedName>
    <definedName name="____B5" localSheetId="8" hidden="1">{#N/A,#N/A,FALSE,"Chung"}</definedName>
    <definedName name="____B5" hidden="1">{#N/A,#N/A,FALSE,"Chung"}</definedName>
    <definedName name="____h1" localSheetId="0" hidden="1">{"'TDTGT (theo Dphuong)'!$A$4:$F$75"}</definedName>
    <definedName name="____h1" localSheetId="9" hidden="1">{"'TDTGT (theo Dphuong)'!$A$4:$F$75"}</definedName>
    <definedName name="____h1" localSheetId="10" hidden="1">{"'TDTGT (theo Dphuong)'!$A$4:$F$75"}</definedName>
    <definedName name="____h1" localSheetId="11" hidden="1">{"'TDTGT (theo Dphuong)'!$A$4:$F$75"}</definedName>
    <definedName name="____h1" localSheetId="12" hidden="1">{"'TDTGT (theo Dphuong)'!$A$4:$F$75"}</definedName>
    <definedName name="____h1" localSheetId="14" hidden="1">{"'TDTGT (theo Dphuong)'!$A$4:$F$75"}</definedName>
    <definedName name="____h1" localSheetId="16" hidden="1">{"'TDTGT (theo Dphuong)'!$A$4:$F$75"}</definedName>
    <definedName name="____h1" localSheetId="1" hidden="1">{"'TDTGT (theo Dphuong)'!$A$4:$F$75"}</definedName>
    <definedName name="____h1" localSheetId="19" hidden="1">{"'TDTGT (theo Dphuong)'!$A$4:$F$75"}</definedName>
    <definedName name="____h1" localSheetId="2" hidden="1">{"'TDTGT (theo Dphuong)'!$A$4:$F$75"}</definedName>
    <definedName name="____h1" localSheetId="30" hidden="1">{"'TDTGT (theo Dphuong)'!$A$4:$F$75"}</definedName>
    <definedName name="____h1" localSheetId="31" hidden="1">{"'TDTGT (theo Dphuong)'!$A$4:$F$75"}</definedName>
    <definedName name="____h1" localSheetId="33" hidden="1">{"'TDTGT (theo Dphuong)'!$A$4:$F$75"}</definedName>
    <definedName name="____h1" localSheetId="34" hidden="1">{"'TDTGT (theo Dphuong)'!$A$4:$F$75"}</definedName>
    <definedName name="____h1" localSheetId="35" hidden="1">{"'TDTGT (theo Dphuong)'!$A$4:$F$75"}</definedName>
    <definedName name="____h1" localSheetId="36" hidden="1">{"'TDTGT (theo Dphuong)'!$A$4:$F$75"}</definedName>
    <definedName name="____h1" localSheetId="37" hidden="1">{"'TDTGT (theo Dphuong)'!$A$4:$F$75"}</definedName>
    <definedName name="____h1" localSheetId="3" hidden="1">{"'TDTGT (theo Dphuong)'!$A$4:$F$75"}</definedName>
    <definedName name="____h1" localSheetId="42" hidden="1">{"'TDTGT (theo Dphuong)'!$A$4:$F$75"}</definedName>
    <definedName name="____h1" localSheetId="43" hidden="1">{"'TDTGT (theo Dphuong)'!$A$4:$F$75"}</definedName>
    <definedName name="____h1" localSheetId="5" hidden="1">{"'TDTGT (theo Dphuong)'!$A$4:$F$75"}</definedName>
    <definedName name="____h1" localSheetId="6" hidden="1">{"'TDTGT (theo Dphuong)'!$A$4:$F$75"}</definedName>
    <definedName name="____h1" localSheetId="8" hidden="1">{"'TDTGT (theo Dphuong)'!$A$4:$F$75"}</definedName>
    <definedName name="____h1" hidden="1">{"'TDTGT (theo Dphuong)'!$A$4:$F$75"}</definedName>
    <definedName name="____h2" localSheetId="0" hidden="1">{"'TDTGT (theo Dphuong)'!$A$4:$F$75"}</definedName>
    <definedName name="____h2" localSheetId="9" hidden="1">{"'TDTGT (theo Dphuong)'!$A$4:$F$75"}</definedName>
    <definedName name="____h2" localSheetId="10" hidden="1">{"'TDTGT (theo Dphuong)'!$A$4:$F$75"}</definedName>
    <definedName name="____h2" localSheetId="11" hidden="1">{"'TDTGT (theo Dphuong)'!$A$4:$F$75"}</definedName>
    <definedName name="____h2" localSheetId="12" hidden="1">{"'TDTGT (theo Dphuong)'!$A$4:$F$75"}</definedName>
    <definedName name="____h2" localSheetId="14" hidden="1">{"'TDTGT (theo Dphuong)'!$A$4:$F$75"}</definedName>
    <definedName name="____h2" localSheetId="16" hidden="1">{"'TDTGT (theo Dphuong)'!$A$4:$F$75"}</definedName>
    <definedName name="____h2" localSheetId="1" hidden="1">{"'TDTGT (theo Dphuong)'!$A$4:$F$75"}</definedName>
    <definedName name="____h2" localSheetId="19" hidden="1">{"'TDTGT (theo Dphuong)'!$A$4:$F$75"}</definedName>
    <definedName name="____h2" localSheetId="2" hidden="1">{"'TDTGT (theo Dphuong)'!$A$4:$F$75"}</definedName>
    <definedName name="____h2" localSheetId="30" hidden="1">{"'TDTGT (theo Dphuong)'!$A$4:$F$75"}</definedName>
    <definedName name="____h2" localSheetId="31" hidden="1">{"'TDTGT (theo Dphuong)'!$A$4:$F$75"}</definedName>
    <definedName name="____h2" localSheetId="33" hidden="1">{"'TDTGT (theo Dphuong)'!$A$4:$F$75"}</definedName>
    <definedName name="____h2" localSheetId="34" hidden="1">{"'TDTGT (theo Dphuong)'!$A$4:$F$75"}</definedName>
    <definedName name="____h2" localSheetId="35" hidden="1">{"'TDTGT (theo Dphuong)'!$A$4:$F$75"}</definedName>
    <definedName name="____h2" localSheetId="36" hidden="1">{"'TDTGT (theo Dphuong)'!$A$4:$F$75"}</definedName>
    <definedName name="____h2" localSheetId="37" hidden="1">{"'TDTGT (theo Dphuong)'!$A$4:$F$75"}</definedName>
    <definedName name="____h2" localSheetId="3" hidden="1">{"'TDTGT (theo Dphuong)'!$A$4:$F$75"}</definedName>
    <definedName name="____h2" localSheetId="42" hidden="1">{"'TDTGT (theo Dphuong)'!$A$4:$F$75"}</definedName>
    <definedName name="____h2" localSheetId="43" hidden="1">{"'TDTGT (theo Dphuong)'!$A$4:$F$75"}</definedName>
    <definedName name="____h2" localSheetId="5" hidden="1">{"'TDTGT (theo Dphuong)'!$A$4:$F$75"}</definedName>
    <definedName name="____h2" localSheetId="6" hidden="1">{"'TDTGT (theo Dphuong)'!$A$4:$F$75"}</definedName>
    <definedName name="____h2" localSheetId="8" hidden="1">{"'TDTGT (theo Dphuong)'!$A$4:$F$75"}</definedName>
    <definedName name="____h2" hidden="1">{"'TDTGT (theo Dphuong)'!$A$4:$F$75"}</definedName>
    <definedName name="___B5" localSheetId="0" hidden="1">{#N/A,#N/A,FALSE,"Chung"}</definedName>
    <definedName name="___B5" localSheetId="9" hidden="1">{#N/A,#N/A,FALSE,"Chung"}</definedName>
    <definedName name="___B5" localSheetId="10" hidden="1">{#N/A,#N/A,FALSE,"Chung"}</definedName>
    <definedName name="___B5" localSheetId="11" hidden="1">{#N/A,#N/A,FALSE,"Chung"}</definedName>
    <definedName name="___B5" localSheetId="12" hidden="1">{#N/A,#N/A,FALSE,"Chung"}</definedName>
    <definedName name="___B5" localSheetId="14" hidden="1">{#N/A,#N/A,FALSE,"Chung"}</definedName>
    <definedName name="___B5" localSheetId="16" hidden="1">{#N/A,#N/A,FALSE,"Chung"}</definedName>
    <definedName name="___B5" localSheetId="1" hidden="1">{#N/A,#N/A,FALSE,"Chung"}</definedName>
    <definedName name="___B5" localSheetId="19" hidden="1">{#N/A,#N/A,FALSE,"Chung"}</definedName>
    <definedName name="___B5" localSheetId="2" hidden="1">{#N/A,#N/A,FALSE,"Chung"}</definedName>
    <definedName name="___B5" localSheetId="30" hidden="1">{#N/A,#N/A,FALSE,"Chung"}</definedName>
    <definedName name="___B5" localSheetId="31" hidden="1">{#N/A,#N/A,FALSE,"Chung"}</definedName>
    <definedName name="___B5" localSheetId="33" hidden="1">{#N/A,#N/A,FALSE,"Chung"}</definedName>
    <definedName name="___B5" localSheetId="34" hidden="1">{#N/A,#N/A,FALSE,"Chung"}</definedName>
    <definedName name="___B5" localSheetId="35" hidden="1">{#N/A,#N/A,FALSE,"Chung"}</definedName>
    <definedName name="___B5" localSheetId="36" hidden="1">{#N/A,#N/A,FALSE,"Chung"}</definedName>
    <definedName name="___B5" localSheetId="37" hidden="1">{#N/A,#N/A,FALSE,"Chung"}</definedName>
    <definedName name="___B5" localSheetId="3" hidden="1">{#N/A,#N/A,FALSE,"Chung"}</definedName>
    <definedName name="___B5" localSheetId="42" hidden="1">{#N/A,#N/A,FALSE,"Chung"}</definedName>
    <definedName name="___B5" localSheetId="43" hidden="1">{#N/A,#N/A,FALSE,"Chung"}</definedName>
    <definedName name="___B5" localSheetId="5" hidden="1">{#N/A,#N/A,FALSE,"Chung"}</definedName>
    <definedName name="___B5" localSheetId="6" hidden="1">{#N/A,#N/A,FALSE,"Chung"}</definedName>
    <definedName name="___B5" localSheetId="8" hidden="1">{#N/A,#N/A,FALSE,"Chung"}</definedName>
    <definedName name="___B5" hidden="1">{#N/A,#N/A,FALSE,"Chung"}</definedName>
    <definedName name="___bcc102" localSheetId="9">#REF!</definedName>
    <definedName name="___bcc102" localSheetId="10">#REF!</definedName>
    <definedName name="___bcc102" localSheetId="12">#REF!</definedName>
    <definedName name="___bcc102">#REF!</definedName>
    <definedName name="___cao1" localSheetId="9">#REF!</definedName>
    <definedName name="___cao1" localSheetId="10">#REF!</definedName>
    <definedName name="___cao1" localSheetId="12">#REF!</definedName>
    <definedName name="___cao1">#REF!</definedName>
    <definedName name="___cao2" localSheetId="9">#REF!</definedName>
    <definedName name="___cao2" localSheetId="10">#REF!</definedName>
    <definedName name="___cao2" localSheetId="12">#REF!</definedName>
    <definedName name="___cao2">#REF!</definedName>
    <definedName name="___cao3" localSheetId="9">#REF!</definedName>
    <definedName name="___cao3" localSheetId="10">#REF!</definedName>
    <definedName name="___cao3" localSheetId="12">#REF!</definedName>
    <definedName name="___cao3">#REF!</definedName>
    <definedName name="___cao4" localSheetId="9">#REF!</definedName>
    <definedName name="___cao4" localSheetId="10">#REF!</definedName>
    <definedName name="___cao4" localSheetId="12">#REF!</definedName>
    <definedName name="___cao4">#REF!</definedName>
    <definedName name="___cao5" localSheetId="9">#REF!</definedName>
    <definedName name="___cao5" localSheetId="10">#REF!</definedName>
    <definedName name="___cao5" localSheetId="12">#REF!</definedName>
    <definedName name="___cao5">#REF!</definedName>
    <definedName name="___cao6" localSheetId="9">#REF!</definedName>
    <definedName name="___cao6" localSheetId="10">#REF!</definedName>
    <definedName name="___cao6" localSheetId="12">#REF!</definedName>
    <definedName name="___cao6">#REF!</definedName>
    <definedName name="___CON1" localSheetId="9">#REF!</definedName>
    <definedName name="___CON1" localSheetId="10">#REF!</definedName>
    <definedName name="___CON1" localSheetId="12">#REF!</definedName>
    <definedName name="___CON1">#REF!</definedName>
    <definedName name="___CON2" localSheetId="9">#REF!</definedName>
    <definedName name="___CON2" localSheetId="10">#REF!</definedName>
    <definedName name="___CON2" localSheetId="12">#REF!</definedName>
    <definedName name="___CON2">#REF!</definedName>
    <definedName name="___dai1" localSheetId="9">#REF!</definedName>
    <definedName name="___dai1" localSheetId="10">#REF!</definedName>
    <definedName name="___dai1" localSheetId="12">#REF!</definedName>
    <definedName name="___dai1">#REF!</definedName>
    <definedName name="___dai2" localSheetId="9">#REF!</definedName>
    <definedName name="___dai2" localSheetId="10">#REF!</definedName>
    <definedName name="___dai2" localSheetId="12">#REF!</definedName>
    <definedName name="___dai2">#REF!</definedName>
    <definedName name="___dai3" localSheetId="9">#REF!</definedName>
    <definedName name="___dai3" localSheetId="10">#REF!</definedName>
    <definedName name="___dai3" localSheetId="12">#REF!</definedName>
    <definedName name="___dai3">#REF!</definedName>
    <definedName name="___dai4" localSheetId="9">#REF!</definedName>
    <definedName name="___dai4" localSheetId="10">#REF!</definedName>
    <definedName name="___dai4" localSheetId="12">#REF!</definedName>
    <definedName name="___dai4">#REF!</definedName>
    <definedName name="___dai5" localSheetId="9">#REF!</definedName>
    <definedName name="___dai5" localSheetId="10">#REF!</definedName>
    <definedName name="___dai5" localSheetId="12">#REF!</definedName>
    <definedName name="___dai5">#REF!</definedName>
    <definedName name="___dai6" localSheetId="9">#REF!</definedName>
    <definedName name="___dai6" localSheetId="10">#REF!</definedName>
    <definedName name="___dai6" localSheetId="12">#REF!</definedName>
    <definedName name="___dai6">#REF!</definedName>
    <definedName name="___dan1" localSheetId="9">#REF!</definedName>
    <definedName name="___dan1" localSheetId="10">#REF!</definedName>
    <definedName name="___dan1" localSheetId="12">#REF!</definedName>
    <definedName name="___dan1">#REF!</definedName>
    <definedName name="___dan2" localSheetId="9">#REF!</definedName>
    <definedName name="___dan2" localSheetId="10">#REF!</definedName>
    <definedName name="___dan2" localSheetId="12">#REF!</definedName>
    <definedName name="___dan2">#REF!</definedName>
    <definedName name="___h1" localSheetId="0" hidden="1">{"'TDTGT (theo Dphuong)'!$A$4:$F$75"}</definedName>
    <definedName name="___h1" localSheetId="9" hidden="1">{"'TDTGT (theo Dphuong)'!$A$4:$F$75"}</definedName>
    <definedName name="___h1" localSheetId="10" hidden="1">{"'TDTGT (theo Dphuong)'!$A$4:$F$75"}</definedName>
    <definedName name="___h1" localSheetId="11" hidden="1">{"'TDTGT (theo Dphuong)'!$A$4:$F$75"}</definedName>
    <definedName name="___h1" localSheetId="12" hidden="1">{"'TDTGT (theo Dphuong)'!$A$4:$F$75"}</definedName>
    <definedName name="___h1" localSheetId="14" hidden="1">{"'TDTGT (theo Dphuong)'!$A$4:$F$75"}</definedName>
    <definedName name="___h1" localSheetId="16" hidden="1">{"'TDTGT (theo Dphuong)'!$A$4:$F$75"}</definedName>
    <definedName name="___h1" localSheetId="1" hidden="1">{"'TDTGT (theo Dphuong)'!$A$4:$F$75"}</definedName>
    <definedName name="___h1" localSheetId="19" hidden="1">{"'TDTGT (theo Dphuong)'!$A$4:$F$75"}</definedName>
    <definedName name="___h1" localSheetId="2" hidden="1">{"'TDTGT (theo Dphuong)'!$A$4:$F$75"}</definedName>
    <definedName name="___h1" localSheetId="30" hidden="1">{"'TDTGT (theo Dphuong)'!$A$4:$F$75"}</definedName>
    <definedName name="___h1" localSheetId="31" hidden="1">{"'TDTGT (theo Dphuong)'!$A$4:$F$75"}</definedName>
    <definedName name="___h1" localSheetId="33" hidden="1">{"'TDTGT (theo Dphuong)'!$A$4:$F$75"}</definedName>
    <definedName name="___h1" localSheetId="34" hidden="1">{"'TDTGT (theo Dphuong)'!$A$4:$F$75"}</definedName>
    <definedName name="___h1" localSheetId="35" hidden="1">{"'TDTGT (theo Dphuong)'!$A$4:$F$75"}</definedName>
    <definedName name="___h1" localSheetId="36" hidden="1">{"'TDTGT (theo Dphuong)'!$A$4:$F$75"}</definedName>
    <definedName name="___h1" localSheetId="37" hidden="1">{"'TDTGT (theo Dphuong)'!$A$4:$F$75"}</definedName>
    <definedName name="___h1" localSheetId="3" hidden="1">{"'TDTGT (theo Dphuong)'!$A$4:$F$75"}</definedName>
    <definedName name="___h1" localSheetId="42" hidden="1">{"'TDTGT (theo Dphuong)'!$A$4:$F$75"}</definedName>
    <definedName name="___h1" localSheetId="43" hidden="1">{"'TDTGT (theo Dphuong)'!$A$4:$F$75"}</definedName>
    <definedName name="___h1" localSheetId="5" hidden="1">{"'TDTGT (theo Dphuong)'!$A$4:$F$75"}</definedName>
    <definedName name="___h1" localSheetId="6" hidden="1">{"'TDTGT (theo Dphuong)'!$A$4:$F$75"}</definedName>
    <definedName name="___h1" localSheetId="8" hidden="1">{"'TDTGT (theo Dphuong)'!$A$4:$F$75"}</definedName>
    <definedName name="___h1" hidden="1">{"'TDTGT (theo Dphuong)'!$A$4:$F$75"}</definedName>
    <definedName name="___h2" localSheetId="0" hidden="1">{"'TDTGT (theo Dphuong)'!$A$4:$F$75"}</definedName>
    <definedName name="___h2" localSheetId="9" hidden="1">{"'TDTGT (theo Dphuong)'!$A$4:$F$75"}</definedName>
    <definedName name="___h2" localSheetId="10" hidden="1">{"'TDTGT (theo Dphuong)'!$A$4:$F$75"}</definedName>
    <definedName name="___h2" localSheetId="11" hidden="1">{"'TDTGT (theo Dphuong)'!$A$4:$F$75"}</definedName>
    <definedName name="___h2" localSheetId="12" hidden="1">{"'TDTGT (theo Dphuong)'!$A$4:$F$75"}</definedName>
    <definedName name="___h2" localSheetId="14" hidden="1">{"'TDTGT (theo Dphuong)'!$A$4:$F$75"}</definedName>
    <definedName name="___h2" localSheetId="16" hidden="1">{"'TDTGT (theo Dphuong)'!$A$4:$F$75"}</definedName>
    <definedName name="___h2" localSheetId="1" hidden="1">{"'TDTGT (theo Dphuong)'!$A$4:$F$75"}</definedName>
    <definedName name="___h2" localSheetId="19" hidden="1">{"'TDTGT (theo Dphuong)'!$A$4:$F$75"}</definedName>
    <definedName name="___h2" localSheetId="2" hidden="1">{"'TDTGT (theo Dphuong)'!$A$4:$F$75"}</definedName>
    <definedName name="___h2" localSheetId="30" hidden="1">{"'TDTGT (theo Dphuong)'!$A$4:$F$75"}</definedName>
    <definedName name="___h2" localSheetId="31" hidden="1">{"'TDTGT (theo Dphuong)'!$A$4:$F$75"}</definedName>
    <definedName name="___h2" localSheetId="33" hidden="1">{"'TDTGT (theo Dphuong)'!$A$4:$F$75"}</definedName>
    <definedName name="___h2" localSheetId="34" hidden="1">{"'TDTGT (theo Dphuong)'!$A$4:$F$75"}</definedName>
    <definedName name="___h2" localSheetId="35" hidden="1">{"'TDTGT (theo Dphuong)'!$A$4:$F$75"}</definedName>
    <definedName name="___h2" localSheetId="36" hidden="1">{"'TDTGT (theo Dphuong)'!$A$4:$F$75"}</definedName>
    <definedName name="___h2" localSheetId="37" hidden="1">{"'TDTGT (theo Dphuong)'!$A$4:$F$75"}</definedName>
    <definedName name="___h2" localSheetId="3" hidden="1">{"'TDTGT (theo Dphuong)'!$A$4:$F$75"}</definedName>
    <definedName name="___h2" localSheetId="42" hidden="1">{"'TDTGT (theo Dphuong)'!$A$4:$F$75"}</definedName>
    <definedName name="___h2" localSheetId="43" hidden="1">{"'TDTGT (theo Dphuong)'!$A$4:$F$75"}</definedName>
    <definedName name="___h2" localSheetId="5" hidden="1">{"'TDTGT (theo Dphuong)'!$A$4:$F$75"}</definedName>
    <definedName name="___h2" localSheetId="6" hidden="1">{"'TDTGT (theo Dphuong)'!$A$4:$F$75"}</definedName>
    <definedName name="___h2" localSheetId="8" hidden="1">{"'TDTGT (theo Dphuong)'!$A$4:$F$75"}</definedName>
    <definedName name="___h2" hidden="1">{"'TDTGT (theo Dphuong)'!$A$4:$F$75"}</definedName>
    <definedName name="___hsT2" localSheetId="9">#REF!</definedName>
    <definedName name="___hsT2" localSheetId="10">#REF!</definedName>
    <definedName name="___hsT2" localSheetId="12">#REF!</definedName>
    <definedName name="___hsT2">#REF!</definedName>
    <definedName name="___lap1" localSheetId="9">#REF!</definedName>
    <definedName name="___lap1" localSheetId="10">#REF!</definedName>
    <definedName name="___lap1" localSheetId="12">#REF!</definedName>
    <definedName name="___lap1">#REF!</definedName>
    <definedName name="___lap2" localSheetId="9">#REF!</definedName>
    <definedName name="___lap2" localSheetId="10">#REF!</definedName>
    <definedName name="___lap2" localSheetId="12">#REF!</definedName>
    <definedName name="___lap2">#REF!</definedName>
    <definedName name="___ma11" localSheetId="9">#REF!</definedName>
    <definedName name="___ma11" localSheetId="10">#REF!</definedName>
    <definedName name="___ma11" localSheetId="12">#REF!</definedName>
    <definedName name="___ma11">#REF!</definedName>
    <definedName name="___NET2" localSheetId="9">#REF!</definedName>
    <definedName name="___NET2" localSheetId="10">#REF!</definedName>
    <definedName name="___NET2" localSheetId="12">#REF!</definedName>
    <definedName name="___NET2">#REF!</definedName>
    <definedName name="___phi10" localSheetId="9">#REF!</definedName>
    <definedName name="___phi10" localSheetId="10">#REF!</definedName>
    <definedName name="___phi10" localSheetId="12">#REF!</definedName>
    <definedName name="___phi10">#REF!</definedName>
    <definedName name="___phi12" localSheetId="9">#REF!</definedName>
    <definedName name="___phi12" localSheetId="10">#REF!</definedName>
    <definedName name="___phi12" localSheetId="12">#REF!</definedName>
    <definedName name="___phi12">#REF!</definedName>
    <definedName name="___phi14" localSheetId="9">#REF!</definedName>
    <definedName name="___phi14" localSheetId="10">#REF!</definedName>
    <definedName name="___phi14" localSheetId="12">#REF!</definedName>
    <definedName name="___phi14">#REF!</definedName>
    <definedName name="___phi16" localSheetId="9">#REF!</definedName>
    <definedName name="___phi16" localSheetId="10">#REF!</definedName>
    <definedName name="___phi16" localSheetId="12">#REF!</definedName>
    <definedName name="___phi16">#REF!</definedName>
    <definedName name="___phi18" localSheetId="9">#REF!</definedName>
    <definedName name="___phi18" localSheetId="10">#REF!</definedName>
    <definedName name="___phi18" localSheetId="12">#REF!</definedName>
    <definedName name="___phi18">#REF!</definedName>
    <definedName name="___phi20" localSheetId="9">#REF!</definedName>
    <definedName name="___phi20" localSheetId="10">#REF!</definedName>
    <definedName name="___phi20" localSheetId="12">#REF!</definedName>
    <definedName name="___phi20">#REF!</definedName>
    <definedName name="___phi22" localSheetId="9">#REF!</definedName>
    <definedName name="___phi22" localSheetId="10">#REF!</definedName>
    <definedName name="___phi22" localSheetId="12">#REF!</definedName>
    <definedName name="___phi22">#REF!</definedName>
    <definedName name="___phi25" localSheetId="9">#REF!</definedName>
    <definedName name="___phi25" localSheetId="10">#REF!</definedName>
    <definedName name="___phi25" localSheetId="12">#REF!</definedName>
    <definedName name="___phi25">#REF!</definedName>
    <definedName name="___phi28" localSheetId="9">#REF!</definedName>
    <definedName name="___phi28" localSheetId="10">#REF!</definedName>
    <definedName name="___phi28" localSheetId="12">#REF!</definedName>
    <definedName name="___phi28">#REF!</definedName>
    <definedName name="___phi6" localSheetId="9">#REF!</definedName>
    <definedName name="___phi6" localSheetId="10">#REF!</definedName>
    <definedName name="___phi6" localSheetId="12">#REF!</definedName>
    <definedName name="___phi6">#REF!</definedName>
    <definedName name="___phi8" localSheetId="9">#REF!</definedName>
    <definedName name="___phi8" localSheetId="10">#REF!</definedName>
    <definedName name="___phi8" localSheetId="12">#REF!</definedName>
    <definedName name="___phi8">#REF!</definedName>
    <definedName name="___slg1" localSheetId="9">#REF!</definedName>
    <definedName name="___slg1" localSheetId="10">#REF!</definedName>
    <definedName name="___slg1" localSheetId="12">#REF!</definedName>
    <definedName name="___slg1">#REF!</definedName>
    <definedName name="___slg2" localSheetId="9">#REF!</definedName>
    <definedName name="___slg2" localSheetId="10">#REF!</definedName>
    <definedName name="___slg2" localSheetId="12">#REF!</definedName>
    <definedName name="___slg2">#REF!</definedName>
    <definedName name="___slg3" localSheetId="9">#REF!</definedName>
    <definedName name="___slg3" localSheetId="10">#REF!</definedName>
    <definedName name="___slg3" localSheetId="12">#REF!</definedName>
    <definedName name="___slg3">#REF!</definedName>
    <definedName name="___slg4" localSheetId="9">#REF!</definedName>
    <definedName name="___slg4" localSheetId="10">#REF!</definedName>
    <definedName name="___slg4" localSheetId="12">#REF!</definedName>
    <definedName name="___slg4">#REF!</definedName>
    <definedName name="___slg5" localSheetId="9">#REF!</definedName>
    <definedName name="___slg5" localSheetId="10">#REF!</definedName>
    <definedName name="___slg5" localSheetId="12">#REF!</definedName>
    <definedName name="___slg5">#REF!</definedName>
    <definedName name="___slg6" localSheetId="9">#REF!</definedName>
    <definedName name="___slg6" localSheetId="10">#REF!</definedName>
    <definedName name="___slg6" localSheetId="12">#REF!</definedName>
    <definedName name="___slg6">#REF!</definedName>
    <definedName name="___sln11" localSheetId="9">#REF!</definedName>
    <definedName name="___sln11" localSheetId="10">#REF!</definedName>
    <definedName name="___sln11" localSheetId="12">#REF!</definedName>
    <definedName name="___sln11">#REF!</definedName>
    <definedName name="___slx11" localSheetId="9">#REF!</definedName>
    <definedName name="___slx11" localSheetId="10">#REF!</definedName>
    <definedName name="___slx11" localSheetId="12">#REF!</definedName>
    <definedName name="___slx11">#REF!</definedName>
    <definedName name="___TG1" localSheetId="9">#REF!</definedName>
    <definedName name="___TG1" localSheetId="10">#REF!</definedName>
    <definedName name="___TG1" localSheetId="12">#REF!</definedName>
    <definedName name="___TG1">#REF!</definedName>
    <definedName name="___TG2" localSheetId="9">#REF!</definedName>
    <definedName name="___TG2" localSheetId="10">#REF!</definedName>
    <definedName name="___TG2" localSheetId="12">#REF!</definedName>
    <definedName name="___TG2">#REF!</definedName>
    <definedName name="___thu1" localSheetId="9">#REF!</definedName>
    <definedName name="___thu1" localSheetId="10">#REF!</definedName>
    <definedName name="___thu1" localSheetId="12">#REF!</definedName>
    <definedName name="___thu1">#REF!</definedName>
    <definedName name="___ttn11" localSheetId="9">#REF!</definedName>
    <definedName name="___ttn11" localSheetId="10">#REF!</definedName>
    <definedName name="___ttn11" localSheetId="12">#REF!</definedName>
    <definedName name="___ttn11">#REF!</definedName>
    <definedName name="___ttx11" localSheetId="9">#REF!</definedName>
    <definedName name="___ttx11" localSheetId="10">#REF!</definedName>
    <definedName name="___ttx11" localSheetId="12">#REF!</definedName>
    <definedName name="___ttx11">#REF!</definedName>
    <definedName name="___TVL1" localSheetId="9">#REF!</definedName>
    <definedName name="___TVL1" localSheetId="10">#REF!</definedName>
    <definedName name="___TVL1" localSheetId="12">#REF!</definedName>
    <definedName name="___TVL1">#REF!</definedName>
    <definedName name="__B5" localSheetId="0" hidden="1">{#N/A,#N/A,FALSE,"Chung"}</definedName>
    <definedName name="__B5" localSheetId="9" hidden="1">{#N/A,#N/A,FALSE,"Chung"}</definedName>
    <definedName name="__B5" localSheetId="10" hidden="1">{#N/A,#N/A,FALSE,"Chung"}</definedName>
    <definedName name="__B5" localSheetId="11" hidden="1">{#N/A,#N/A,FALSE,"Chung"}</definedName>
    <definedName name="__B5" localSheetId="12" hidden="1">{#N/A,#N/A,FALSE,"Chung"}</definedName>
    <definedName name="__B5" localSheetId="14" hidden="1">{#N/A,#N/A,FALSE,"Chung"}</definedName>
    <definedName name="__B5" localSheetId="16" hidden="1">{#N/A,#N/A,FALSE,"Chung"}</definedName>
    <definedName name="__B5" localSheetId="1" hidden="1">{#N/A,#N/A,FALSE,"Chung"}</definedName>
    <definedName name="__B5" localSheetId="19" hidden="1">{#N/A,#N/A,FALSE,"Chung"}</definedName>
    <definedName name="__B5" localSheetId="2" hidden="1">{#N/A,#N/A,FALSE,"Chung"}</definedName>
    <definedName name="__B5" localSheetId="30" hidden="1">{#N/A,#N/A,FALSE,"Chung"}</definedName>
    <definedName name="__B5" localSheetId="31" hidden="1">{#N/A,#N/A,FALSE,"Chung"}</definedName>
    <definedName name="__B5" localSheetId="33" hidden="1">{#N/A,#N/A,FALSE,"Chung"}</definedName>
    <definedName name="__B5" localSheetId="34" hidden="1">{#N/A,#N/A,FALSE,"Chung"}</definedName>
    <definedName name="__B5" localSheetId="35" hidden="1">{#N/A,#N/A,FALSE,"Chung"}</definedName>
    <definedName name="__B5" localSheetId="36" hidden="1">{#N/A,#N/A,FALSE,"Chung"}</definedName>
    <definedName name="__B5" localSheetId="37" hidden="1">{#N/A,#N/A,FALSE,"Chung"}</definedName>
    <definedName name="__B5" localSheetId="3" hidden="1">{#N/A,#N/A,FALSE,"Chung"}</definedName>
    <definedName name="__B5" localSheetId="42" hidden="1">{#N/A,#N/A,FALSE,"Chung"}</definedName>
    <definedName name="__B5" localSheetId="43" hidden="1">{#N/A,#N/A,FALSE,"Chung"}</definedName>
    <definedName name="__B5" localSheetId="5" hidden="1">{#N/A,#N/A,FALSE,"Chung"}</definedName>
    <definedName name="__B5" localSheetId="6" hidden="1">{#N/A,#N/A,FALSE,"Chung"}</definedName>
    <definedName name="__B5" localSheetId="8" hidden="1">{#N/A,#N/A,FALSE,"Chung"}</definedName>
    <definedName name="__B5" hidden="1">{#N/A,#N/A,FALSE,"Chung"}</definedName>
    <definedName name="__bcc102" localSheetId="9">#REF!</definedName>
    <definedName name="__bcc102" localSheetId="10">#REF!</definedName>
    <definedName name="__bcc102" localSheetId="12">#REF!</definedName>
    <definedName name="__bcc102">#REF!</definedName>
    <definedName name="__bookmark_1">#REF!</definedName>
    <definedName name="__cao1" localSheetId="9">#REF!</definedName>
    <definedName name="__cao1" localSheetId="10">#REF!</definedName>
    <definedName name="__cao1" localSheetId="12">#REF!</definedName>
    <definedName name="__cao1">#REF!</definedName>
    <definedName name="__cao2" localSheetId="9">#REF!</definedName>
    <definedName name="__cao2" localSheetId="10">#REF!</definedName>
    <definedName name="__cao2" localSheetId="12">#REF!</definedName>
    <definedName name="__cao2">#REF!</definedName>
    <definedName name="__cao3" localSheetId="9">#REF!</definedName>
    <definedName name="__cao3" localSheetId="10">#REF!</definedName>
    <definedName name="__cao3" localSheetId="12">#REF!</definedName>
    <definedName name="__cao3">#REF!</definedName>
    <definedName name="__cao4" localSheetId="9">#REF!</definedName>
    <definedName name="__cao4" localSheetId="10">#REF!</definedName>
    <definedName name="__cao4" localSheetId="12">#REF!</definedName>
    <definedName name="__cao4">#REF!</definedName>
    <definedName name="__cao5" localSheetId="9">#REF!</definedName>
    <definedName name="__cao5" localSheetId="10">#REF!</definedName>
    <definedName name="__cao5" localSheetId="12">#REF!</definedName>
    <definedName name="__cao5">#REF!</definedName>
    <definedName name="__cao6" localSheetId="9">#REF!</definedName>
    <definedName name="__cao6" localSheetId="10">#REF!</definedName>
    <definedName name="__cao6" localSheetId="12">#REF!</definedName>
    <definedName name="__cao6">#REF!</definedName>
    <definedName name="__CON1" localSheetId="9">#REF!</definedName>
    <definedName name="__CON1" localSheetId="10">#REF!</definedName>
    <definedName name="__CON1" localSheetId="12">#REF!</definedName>
    <definedName name="__CON1">#REF!</definedName>
    <definedName name="__CON2" localSheetId="9">#REF!</definedName>
    <definedName name="__CON2" localSheetId="10">#REF!</definedName>
    <definedName name="__CON2" localSheetId="12">#REF!</definedName>
    <definedName name="__CON2">#REF!</definedName>
    <definedName name="__dai1" localSheetId="9">#REF!</definedName>
    <definedName name="__dai1" localSheetId="10">#REF!</definedName>
    <definedName name="__dai1" localSheetId="12">#REF!</definedName>
    <definedName name="__dai1">#REF!</definedName>
    <definedName name="__dai2" localSheetId="9">#REF!</definedName>
    <definedName name="__dai2" localSheetId="10">#REF!</definedName>
    <definedName name="__dai2" localSheetId="12">#REF!</definedName>
    <definedName name="__dai2">#REF!</definedName>
    <definedName name="__dai3" localSheetId="9">#REF!</definedName>
    <definedName name="__dai3" localSheetId="10">#REF!</definedName>
    <definedName name="__dai3" localSheetId="12">#REF!</definedName>
    <definedName name="__dai3">#REF!</definedName>
    <definedName name="__dai4" localSheetId="9">#REF!</definedName>
    <definedName name="__dai4" localSheetId="10">#REF!</definedName>
    <definedName name="__dai4" localSheetId="12">#REF!</definedName>
    <definedName name="__dai4">#REF!</definedName>
    <definedName name="__dai5" localSheetId="9">#REF!</definedName>
    <definedName name="__dai5" localSheetId="10">#REF!</definedName>
    <definedName name="__dai5" localSheetId="12">#REF!</definedName>
    <definedName name="__dai5">#REF!</definedName>
    <definedName name="__dai6" localSheetId="9">#REF!</definedName>
    <definedName name="__dai6" localSheetId="10">#REF!</definedName>
    <definedName name="__dai6" localSheetId="12">#REF!</definedName>
    <definedName name="__dai6">#REF!</definedName>
    <definedName name="__dan1" localSheetId="9">#REF!</definedName>
    <definedName name="__dan1" localSheetId="10">#REF!</definedName>
    <definedName name="__dan1" localSheetId="12">#REF!</definedName>
    <definedName name="__dan1">#REF!</definedName>
    <definedName name="__dan2" localSheetId="9">#REF!</definedName>
    <definedName name="__dan2" localSheetId="10">#REF!</definedName>
    <definedName name="__dan2" localSheetId="12">#REF!</definedName>
    <definedName name="__dan2">#REF!</definedName>
    <definedName name="__h1" localSheetId="0" hidden="1">{"'TDTGT (theo Dphuong)'!$A$4:$F$75"}</definedName>
    <definedName name="__h1" localSheetId="9" hidden="1">{"'TDTGT (theo Dphuong)'!$A$4:$F$75"}</definedName>
    <definedName name="__h1" localSheetId="10" hidden="1">{"'TDTGT (theo Dphuong)'!$A$4:$F$75"}</definedName>
    <definedName name="__h1" localSheetId="11" hidden="1">{"'TDTGT (theo Dphuong)'!$A$4:$F$75"}</definedName>
    <definedName name="__h1" localSheetId="12" hidden="1">{"'TDTGT (theo Dphuong)'!$A$4:$F$75"}</definedName>
    <definedName name="__h1" localSheetId="14" hidden="1">{"'TDTGT (theo Dphuong)'!$A$4:$F$75"}</definedName>
    <definedName name="__h1" localSheetId="16" hidden="1">{"'TDTGT (theo Dphuong)'!$A$4:$F$75"}</definedName>
    <definedName name="__h1" localSheetId="1" hidden="1">{"'TDTGT (theo Dphuong)'!$A$4:$F$75"}</definedName>
    <definedName name="__h1" localSheetId="19" hidden="1">{"'TDTGT (theo Dphuong)'!$A$4:$F$75"}</definedName>
    <definedName name="__h1" localSheetId="2" hidden="1">{"'TDTGT (theo Dphuong)'!$A$4:$F$75"}</definedName>
    <definedName name="__h1" localSheetId="30" hidden="1">{"'TDTGT (theo Dphuong)'!$A$4:$F$75"}</definedName>
    <definedName name="__h1" localSheetId="31" hidden="1">{"'TDTGT (theo Dphuong)'!$A$4:$F$75"}</definedName>
    <definedName name="__h1" localSheetId="33" hidden="1">{"'TDTGT (theo Dphuong)'!$A$4:$F$75"}</definedName>
    <definedName name="__h1" localSheetId="34" hidden="1">{"'TDTGT (theo Dphuong)'!$A$4:$F$75"}</definedName>
    <definedName name="__h1" localSheetId="35" hidden="1">{"'TDTGT (theo Dphuong)'!$A$4:$F$75"}</definedName>
    <definedName name="__h1" localSheetId="36" hidden="1">{"'TDTGT (theo Dphuong)'!$A$4:$F$75"}</definedName>
    <definedName name="__h1" localSheetId="37" hidden="1">{"'TDTGT (theo Dphuong)'!$A$4:$F$75"}</definedName>
    <definedName name="__h1" localSheetId="3" hidden="1">{"'TDTGT (theo Dphuong)'!$A$4:$F$75"}</definedName>
    <definedName name="__h1" localSheetId="42" hidden="1">{"'TDTGT (theo Dphuong)'!$A$4:$F$75"}</definedName>
    <definedName name="__h1" localSheetId="43" hidden="1">{"'TDTGT (theo Dphuong)'!$A$4:$F$75"}</definedName>
    <definedName name="__h1" localSheetId="5" hidden="1">{"'TDTGT (theo Dphuong)'!$A$4:$F$75"}</definedName>
    <definedName name="__h1" localSheetId="6" hidden="1">{"'TDTGT (theo Dphuong)'!$A$4:$F$75"}</definedName>
    <definedName name="__h1" localSheetId="8" hidden="1">{"'TDTGT (theo Dphuong)'!$A$4:$F$75"}</definedName>
    <definedName name="__h1" hidden="1">{"'TDTGT (theo Dphuong)'!$A$4:$F$75"}</definedName>
    <definedName name="__h2" localSheetId="0" hidden="1">{"'TDTGT (theo Dphuong)'!$A$4:$F$75"}</definedName>
    <definedName name="__h2" localSheetId="9" hidden="1">{"'TDTGT (theo Dphuong)'!$A$4:$F$75"}</definedName>
    <definedName name="__h2" localSheetId="10" hidden="1">{"'TDTGT (theo Dphuong)'!$A$4:$F$75"}</definedName>
    <definedName name="__h2" localSheetId="11" hidden="1">{"'TDTGT (theo Dphuong)'!$A$4:$F$75"}</definedName>
    <definedName name="__h2" localSheetId="12" hidden="1">{"'TDTGT (theo Dphuong)'!$A$4:$F$75"}</definedName>
    <definedName name="__h2" localSheetId="14" hidden="1">{"'TDTGT (theo Dphuong)'!$A$4:$F$75"}</definedName>
    <definedName name="__h2" localSheetId="16" hidden="1">{"'TDTGT (theo Dphuong)'!$A$4:$F$75"}</definedName>
    <definedName name="__h2" localSheetId="1" hidden="1">{"'TDTGT (theo Dphuong)'!$A$4:$F$75"}</definedName>
    <definedName name="__h2" localSheetId="19" hidden="1">{"'TDTGT (theo Dphuong)'!$A$4:$F$75"}</definedName>
    <definedName name="__h2" localSheetId="2" hidden="1">{"'TDTGT (theo Dphuong)'!$A$4:$F$75"}</definedName>
    <definedName name="__h2" localSheetId="30" hidden="1">{"'TDTGT (theo Dphuong)'!$A$4:$F$75"}</definedName>
    <definedName name="__h2" localSheetId="31" hidden="1">{"'TDTGT (theo Dphuong)'!$A$4:$F$75"}</definedName>
    <definedName name="__h2" localSheetId="33" hidden="1">{"'TDTGT (theo Dphuong)'!$A$4:$F$75"}</definedName>
    <definedName name="__h2" localSheetId="34" hidden="1">{"'TDTGT (theo Dphuong)'!$A$4:$F$75"}</definedName>
    <definedName name="__h2" localSheetId="35" hidden="1">{"'TDTGT (theo Dphuong)'!$A$4:$F$75"}</definedName>
    <definedName name="__h2" localSheetId="36" hidden="1">{"'TDTGT (theo Dphuong)'!$A$4:$F$75"}</definedName>
    <definedName name="__h2" localSheetId="37" hidden="1">{"'TDTGT (theo Dphuong)'!$A$4:$F$75"}</definedName>
    <definedName name="__h2" localSheetId="3" hidden="1">{"'TDTGT (theo Dphuong)'!$A$4:$F$75"}</definedName>
    <definedName name="__h2" localSheetId="42" hidden="1">{"'TDTGT (theo Dphuong)'!$A$4:$F$75"}</definedName>
    <definedName name="__h2" localSheetId="43" hidden="1">{"'TDTGT (theo Dphuong)'!$A$4:$F$75"}</definedName>
    <definedName name="__h2" localSheetId="5" hidden="1">{"'TDTGT (theo Dphuong)'!$A$4:$F$75"}</definedName>
    <definedName name="__h2" localSheetId="6" hidden="1">{"'TDTGT (theo Dphuong)'!$A$4:$F$75"}</definedName>
    <definedName name="__h2" localSheetId="8" hidden="1">{"'TDTGT (theo Dphuong)'!$A$4:$F$75"}</definedName>
    <definedName name="__h2" hidden="1">{"'TDTGT (theo Dphuong)'!$A$4:$F$75"}</definedName>
    <definedName name="__hsT2" localSheetId="9">#REF!</definedName>
    <definedName name="__hsT2" localSheetId="10">#REF!</definedName>
    <definedName name="__hsT2" localSheetId="12">#REF!</definedName>
    <definedName name="__hsT2">#REF!</definedName>
    <definedName name="__l1" localSheetId="14" hidden="1">{"'TDTGT (theo Dphuong)'!$A$4:$F$75"}</definedName>
    <definedName name="__l1" localSheetId="8" hidden="1">{"'TDTGT (theo Dphuong)'!$A$4:$F$75"}</definedName>
    <definedName name="__l1" hidden="1">{"'TDTGT (theo Dphuong)'!$A$4:$F$75"}</definedName>
    <definedName name="__lap1" localSheetId="9">#REF!</definedName>
    <definedName name="__lap1" localSheetId="10">#REF!</definedName>
    <definedName name="__lap1" localSheetId="12">#REF!</definedName>
    <definedName name="__lap1">#REF!</definedName>
    <definedName name="__lap2" localSheetId="9">#REF!</definedName>
    <definedName name="__lap2" localSheetId="10">#REF!</definedName>
    <definedName name="__lap2" localSheetId="12">#REF!</definedName>
    <definedName name="__lap2">#REF!</definedName>
    <definedName name="__M9" localSheetId="14" hidden="1">{"'TDTGT (theo Dphuong)'!$A$4:$F$75"}</definedName>
    <definedName name="__M9" localSheetId="8" hidden="1">{"'TDTGT (theo Dphuong)'!$A$4:$F$75"}</definedName>
    <definedName name="__M9" hidden="1">{"'TDTGT (theo Dphuong)'!$A$4:$F$75"}</definedName>
    <definedName name="__ma11" localSheetId="9">#REF!</definedName>
    <definedName name="__ma11" localSheetId="10">#REF!</definedName>
    <definedName name="__ma11" localSheetId="12">#REF!</definedName>
    <definedName name="__ma11">#REF!</definedName>
    <definedName name="__NET2" localSheetId="9">#REF!</definedName>
    <definedName name="__NET2" localSheetId="10">#REF!</definedName>
    <definedName name="__NET2" localSheetId="12">#REF!</definedName>
    <definedName name="__NET2">#REF!</definedName>
    <definedName name="__phi10" localSheetId="9">#REF!</definedName>
    <definedName name="__phi10" localSheetId="10">#REF!</definedName>
    <definedName name="__phi10" localSheetId="12">#REF!</definedName>
    <definedName name="__phi10">#REF!</definedName>
    <definedName name="__phi12" localSheetId="9">#REF!</definedName>
    <definedName name="__phi12" localSheetId="10">#REF!</definedName>
    <definedName name="__phi12" localSheetId="12">#REF!</definedName>
    <definedName name="__phi12">#REF!</definedName>
    <definedName name="__phi14" localSheetId="9">#REF!</definedName>
    <definedName name="__phi14" localSheetId="10">#REF!</definedName>
    <definedName name="__phi14" localSheetId="12">#REF!</definedName>
    <definedName name="__phi14">#REF!</definedName>
    <definedName name="__phi16" localSheetId="9">#REF!</definedName>
    <definedName name="__phi16" localSheetId="10">#REF!</definedName>
    <definedName name="__phi16" localSheetId="12">#REF!</definedName>
    <definedName name="__phi16">#REF!</definedName>
    <definedName name="__phi18" localSheetId="9">#REF!</definedName>
    <definedName name="__phi18" localSheetId="10">#REF!</definedName>
    <definedName name="__phi18" localSheetId="12">#REF!</definedName>
    <definedName name="__phi18">#REF!</definedName>
    <definedName name="__phi20" localSheetId="9">#REF!</definedName>
    <definedName name="__phi20" localSheetId="10">#REF!</definedName>
    <definedName name="__phi20" localSheetId="12">#REF!</definedName>
    <definedName name="__phi20">#REF!</definedName>
    <definedName name="__phi22" localSheetId="9">#REF!</definedName>
    <definedName name="__phi22" localSheetId="10">#REF!</definedName>
    <definedName name="__phi22" localSheetId="12">#REF!</definedName>
    <definedName name="__phi22">#REF!</definedName>
    <definedName name="__phi25" localSheetId="9">#REF!</definedName>
    <definedName name="__phi25" localSheetId="10">#REF!</definedName>
    <definedName name="__phi25" localSheetId="12">#REF!</definedName>
    <definedName name="__phi25">#REF!</definedName>
    <definedName name="__phi28" localSheetId="9">#REF!</definedName>
    <definedName name="__phi28" localSheetId="10">#REF!</definedName>
    <definedName name="__phi28" localSheetId="12">#REF!</definedName>
    <definedName name="__phi28">#REF!</definedName>
    <definedName name="__phi6" localSheetId="9">#REF!</definedName>
    <definedName name="__phi6" localSheetId="10">#REF!</definedName>
    <definedName name="__phi6" localSheetId="12">#REF!</definedName>
    <definedName name="__phi6">#REF!</definedName>
    <definedName name="__phi8" localSheetId="9">#REF!</definedName>
    <definedName name="__phi8" localSheetId="10">#REF!</definedName>
    <definedName name="__phi8" localSheetId="12">#REF!</definedName>
    <definedName name="__phi8">#REF!</definedName>
    <definedName name="__slg1" localSheetId="9">#REF!</definedName>
    <definedName name="__slg1" localSheetId="10">#REF!</definedName>
    <definedName name="__slg1" localSheetId="12">#REF!</definedName>
    <definedName name="__slg1">#REF!</definedName>
    <definedName name="__slg2" localSheetId="9">#REF!</definedName>
    <definedName name="__slg2" localSheetId="10">#REF!</definedName>
    <definedName name="__slg2" localSheetId="12">#REF!</definedName>
    <definedName name="__slg2">#REF!</definedName>
    <definedName name="__slg3" localSheetId="9">#REF!</definedName>
    <definedName name="__slg3" localSheetId="10">#REF!</definedName>
    <definedName name="__slg3" localSheetId="12">#REF!</definedName>
    <definedName name="__slg3">#REF!</definedName>
    <definedName name="__slg4" localSheetId="9">#REF!</definedName>
    <definedName name="__slg4" localSheetId="10">#REF!</definedName>
    <definedName name="__slg4" localSheetId="12">#REF!</definedName>
    <definedName name="__slg4">#REF!</definedName>
    <definedName name="__slg5" localSheetId="9">#REF!</definedName>
    <definedName name="__slg5" localSheetId="10">#REF!</definedName>
    <definedName name="__slg5" localSheetId="12">#REF!</definedName>
    <definedName name="__slg5">#REF!</definedName>
    <definedName name="__slg6" localSheetId="9">#REF!</definedName>
    <definedName name="__slg6" localSheetId="10">#REF!</definedName>
    <definedName name="__slg6" localSheetId="12">#REF!</definedName>
    <definedName name="__slg6">#REF!</definedName>
    <definedName name="__sln11" localSheetId="9">#REF!</definedName>
    <definedName name="__sln11" localSheetId="10">#REF!</definedName>
    <definedName name="__sln11" localSheetId="12">#REF!</definedName>
    <definedName name="__sln11">#REF!</definedName>
    <definedName name="__slx11" localSheetId="9">#REF!</definedName>
    <definedName name="__slx11" localSheetId="10">#REF!</definedName>
    <definedName name="__slx11" localSheetId="12">#REF!</definedName>
    <definedName name="__slx11">#REF!</definedName>
    <definedName name="__TG1" localSheetId="9">#REF!</definedName>
    <definedName name="__TG1" localSheetId="10">#REF!</definedName>
    <definedName name="__TG1" localSheetId="12">#REF!</definedName>
    <definedName name="__TG1">#REF!</definedName>
    <definedName name="__TG2" localSheetId="9">#REF!</definedName>
    <definedName name="__TG2" localSheetId="10">#REF!</definedName>
    <definedName name="__TG2" localSheetId="12">#REF!</definedName>
    <definedName name="__TG2">#REF!</definedName>
    <definedName name="__thu1" localSheetId="9">#REF!</definedName>
    <definedName name="__thu1" localSheetId="10">#REF!</definedName>
    <definedName name="__thu1" localSheetId="12">#REF!</definedName>
    <definedName name="__thu1">#REF!</definedName>
    <definedName name="__ttn11" localSheetId="9">#REF!</definedName>
    <definedName name="__ttn11" localSheetId="10">#REF!</definedName>
    <definedName name="__ttn11" localSheetId="12">#REF!</definedName>
    <definedName name="__ttn11">#REF!</definedName>
    <definedName name="__ttx11" localSheetId="9">#REF!</definedName>
    <definedName name="__ttx11" localSheetId="10">#REF!</definedName>
    <definedName name="__ttx11" localSheetId="12">#REF!</definedName>
    <definedName name="__ttx11">#REF!</definedName>
    <definedName name="__TVL1" localSheetId="9">#REF!</definedName>
    <definedName name="__TVL1" localSheetId="10">#REF!</definedName>
    <definedName name="__TVL1" localSheetId="12">#REF!</definedName>
    <definedName name="__TVL1">#REF!</definedName>
    <definedName name="_1" localSheetId="9">#REF!</definedName>
    <definedName name="_1" localSheetId="10">#REF!</definedName>
    <definedName name="_1" localSheetId="12">#REF!</definedName>
    <definedName name="_1">#REF!</definedName>
    <definedName name="_1000A01">#N/A</definedName>
    <definedName name="_1BA1025">[6]MTP!#REF!</definedName>
    <definedName name="_1BA1037">[6]MTP!#REF!</definedName>
    <definedName name="_1BA1050">[6]MTP!#REF!</definedName>
    <definedName name="_1BA1075">[6]MTP!#REF!</definedName>
    <definedName name="_1BA1100">[6]MTP!#REF!</definedName>
    <definedName name="_1BA2500" localSheetId="9">#REF!</definedName>
    <definedName name="_1BA2500" localSheetId="10">#REF!</definedName>
    <definedName name="_1BA2500" localSheetId="12">#REF!</definedName>
    <definedName name="_1BA2500">#REF!</definedName>
    <definedName name="_1BA3025">[6]MTP!#REF!</definedName>
    <definedName name="_1BA3037">[6]MTP!#REF!</definedName>
    <definedName name="_1BA3050">[6]MTP!#REF!</definedName>
    <definedName name="_1BA305G">[6]MTP!#REF!</definedName>
    <definedName name="_1BA3075">[6]MTP!#REF!</definedName>
    <definedName name="_1BA3100">[6]MTP!#REF!</definedName>
    <definedName name="_1BA3160">[6]MTP!#REF!</definedName>
    <definedName name="_1BA3250" localSheetId="9">#REF!</definedName>
    <definedName name="_1BA3250" localSheetId="10">#REF!</definedName>
    <definedName name="_1BA3250" localSheetId="12">#REF!</definedName>
    <definedName name="_1BA3250">#REF!</definedName>
    <definedName name="_1BA3320">[6]MTP!#REF!</definedName>
    <definedName name="_1BA3400">[6]MTP!#REF!</definedName>
    <definedName name="_1BA400P" localSheetId="9">#REF!</definedName>
    <definedName name="_1BA400P" localSheetId="10">#REF!</definedName>
    <definedName name="_1BA400P" localSheetId="12">#REF!</definedName>
    <definedName name="_1BA400P">#REF!</definedName>
    <definedName name="_1CAP001" localSheetId="9">#REF!</definedName>
    <definedName name="_1CAP001" localSheetId="10">#REF!</definedName>
    <definedName name="_1CAP001" localSheetId="12">#REF!</definedName>
    <definedName name="_1CAP001">#REF!</definedName>
    <definedName name="_1CAP002">[6]MTP!#REF!</definedName>
    <definedName name="_1CAP003">[6]MTP!#REF!</definedName>
    <definedName name="_1CAPTU1">[7]MTP!#REF!</definedName>
    <definedName name="_1CDHT01">[6]MTP!#REF!</definedName>
    <definedName name="_1CDHT02">[6]MTP!#REF!</definedName>
    <definedName name="_1CHANG1">[6]MTP!#REF!</definedName>
    <definedName name="_1DA0801">[6]MTP!#REF!</definedName>
    <definedName name="_1DA0802">[6]MTP!#REF!</definedName>
    <definedName name="_1DA1201">[6]MTP!#REF!</definedName>
    <definedName name="_1DA2001">[6]MTP!#REF!</definedName>
    <definedName name="_1DA2401">[8]MTP!#REF!</definedName>
    <definedName name="_1DA2402">[8]MTP!#REF!</definedName>
    <definedName name="_1DA3201">[8]MTP!#REF!</definedName>
    <definedName name="_1DA3202">[8]MTP!#REF!</definedName>
    <definedName name="_1DA3203">[8]MTP!#REF!</definedName>
    <definedName name="_1DA3204">[6]MTP!#REF!</definedName>
    <definedName name="_1DAU001">[6]MTP!#REF!</definedName>
    <definedName name="_1DAU002" localSheetId="9">#REF!</definedName>
    <definedName name="_1DAU002" localSheetId="10">#REF!</definedName>
    <definedName name="_1DAU002" localSheetId="12">#REF!</definedName>
    <definedName name="_1DAU002">#REF!</definedName>
    <definedName name="_1DAU003">[6]MTP!#REF!</definedName>
    <definedName name="_1DCTT48">[6]MTP!#REF!</definedName>
    <definedName name="_1DDAY03" localSheetId="9">#REF!</definedName>
    <definedName name="_1DDAY03" localSheetId="10">#REF!</definedName>
    <definedName name="_1DDAY03" localSheetId="12">#REF!</definedName>
    <definedName name="_1DDAY03">#REF!</definedName>
    <definedName name="_1DDTT01" localSheetId="9">#REF!</definedName>
    <definedName name="_1DDTT01" localSheetId="10">#REF!</definedName>
    <definedName name="_1DDTT01" localSheetId="12">#REF!</definedName>
    <definedName name="_1DDTT01">#REF!</definedName>
    <definedName name="_1DK1001">[6]MTP!#REF!</definedName>
    <definedName name="_1DK3001">[6]MTP!#REF!</definedName>
    <definedName name="_1FCO101" localSheetId="9">#REF!</definedName>
    <definedName name="_1FCO101" localSheetId="10">#REF!</definedName>
    <definedName name="_1FCO101" localSheetId="12">#REF!</definedName>
    <definedName name="_1FCO101">#REF!</definedName>
    <definedName name="_1GIA101" localSheetId="9">#REF!</definedName>
    <definedName name="_1GIA101" localSheetId="10">#REF!</definedName>
    <definedName name="_1GIA101" localSheetId="12">#REF!</definedName>
    <definedName name="_1GIA101">#REF!</definedName>
    <definedName name="_1KD22B1">[6]MTP!#REF!</definedName>
    <definedName name="_1KDM22T">[6]MTP!#REF!</definedName>
    <definedName name="_1KEP001">[6]MTP!#REF!</definedName>
    <definedName name="_1LA1001" localSheetId="9">#REF!</definedName>
    <definedName name="_1LA1001" localSheetId="10">#REF!</definedName>
    <definedName name="_1LA1001" localSheetId="12">#REF!</definedName>
    <definedName name="_1LA1001">#REF!</definedName>
    <definedName name="_1LCAP01">[6]MTP!#REF!</definedName>
    <definedName name="_1MCCBO2" localSheetId="9">#REF!</definedName>
    <definedName name="_1MCCBO2" localSheetId="10">#REF!</definedName>
    <definedName name="_1MCCBO2" localSheetId="12">#REF!</definedName>
    <definedName name="_1MCCBO2">#REF!</definedName>
    <definedName name="_1NEO001">[8]MTP!#REF!</definedName>
    <definedName name="_1PKCAP1" localSheetId="9">#REF!</definedName>
    <definedName name="_1PKCAP1" localSheetId="10">#REF!</definedName>
    <definedName name="_1PKCAP1" localSheetId="12">#REF!</definedName>
    <definedName name="_1PKCAP1">#REF!</definedName>
    <definedName name="_1PKIEN1">[6]MTP!#REF!</definedName>
    <definedName name="_1PKTT01" localSheetId="9">#REF!</definedName>
    <definedName name="_1PKTT01" localSheetId="10">#REF!</definedName>
    <definedName name="_1PKTT01" localSheetId="12">#REF!</definedName>
    <definedName name="_1PKTT01">#REF!</definedName>
    <definedName name="_1SDUNG1">[8]MTP!#REF!</definedName>
    <definedName name="_1STREO1">[6]MTP!#REF!</definedName>
    <definedName name="_1STREO2">[6]MTP!#REF!</definedName>
    <definedName name="_1STREO3">[6]MTP!#REF!</definedName>
    <definedName name="_1TCD101" localSheetId="9">#REF!</definedName>
    <definedName name="_1TCD101" localSheetId="10">#REF!</definedName>
    <definedName name="_1TCD101" localSheetId="12">#REF!</definedName>
    <definedName name="_1TCD101">#REF!</definedName>
    <definedName name="_1TCD201" localSheetId="9">#REF!</definedName>
    <definedName name="_1TCD201" localSheetId="10">#REF!</definedName>
    <definedName name="_1TCD201" localSheetId="12">#REF!</definedName>
    <definedName name="_1TCD201">#REF!</definedName>
    <definedName name="_1TD1001">[6]MTP!#REF!</definedName>
    <definedName name="_1TD1002">[6]MTP!#REF!</definedName>
    <definedName name="_1TD2001" localSheetId="9">#REF!</definedName>
    <definedName name="_1TD2001" localSheetId="10">#REF!</definedName>
    <definedName name="_1TD2001" localSheetId="12">#REF!</definedName>
    <definedName name="_1TD2001">#REF!</definedName>
    <definedName name="_1TIHT01" localSheetId="9">#REF!</definedName>
    <definedName name="_1TIHT01" localSheetId="10">#REF!</definedName>
    <definedName name="_1TIHT01" localSheetId="12">#REF!</definedName>
    <definedName name="_1TIHT01">#REF!</definedName>
    <definedName name="_1TIHT02">[6]MTP!#REF!</definedName>
    <definedName name="_1TIHT03">[6]MTP!#REF!</definedName>
    <definedName name="_1TIHT04">[6]MTP!#REF!</definedName>
    <definedName name="_1TIHT05">[6]MTP!#REF!</definedName>
    <definedName name="_1TRU121" localSheetId="9">#REF!</definedName>
    <definedName name="_1TRU121" localSheetId="10">#REF!</definedName>
    <definedName name="_1TRU121" localSheetId="12">#REF!</definedName>
    <definedName name="_1TRU121">#REF!</definedName>
    <definedName name="_1UCLEV1">[6]MTP!#REF!</definedName>
    <definedName name="_2" localSheetId="9">#REF!</definedName>
    <definedName name="_2" localSheetId="10">#REF!</definedName>
    <definedName name="_2" localSheetId="12">#REF!</definedName>
    <definedName name="_2">#REF!</definedName>
    <definedName name="_2BLA100" localSheetId="9">#REF!</definedName>
    <definedName name="_2BLA100" localSheetId="10">#REF!</definedName>
    <definedName name="_2BLA100" localSheetId="12">#REF!</definedName>
    <definedName name="_2BLA100">#REF!</definedName>
    <definedName name="_2CHAG01">[6]MTP!#REF!</definedName>
    <definedName name="_2CHAG02">[6]MTP!#REF!</definedName>
    <definedName name="_2CHDG01">[6]MTP!#REF!</definedName>
    <definedName name="_2CHDG02">[6]MTP!#REF!</definedName>
    <definedName name="_2CHGI01">[6]MTP!#REF!</definedName>
    <definedName name="_2CHSG01">[6]MTP!#REF!</definedName>
    <definedName name="_2COTT48">[6]MTP!#REF!</definedName>
    <definedName name="_2DA0801">[6]MTP!#REF!</definedName>
    <definedName name="_2DA0802">[6]MTP!#REF!</definedName>
    <definedName name="_2DA2001">[6]MTP!#REF!</definedName>
    <definedName name="_2DA2002">[6]MTP!#REF!</definedName>
    <definedName name="_2DA2401">[6]MTP!#REF!</definedName>
    <definedName name="_2DA2402">[6]MTP!#REF!</definedName>
    <definedName name="_2DA2403">[6]MTP!#REF!</definedName>
    <definedName name="_2DA2404">[6]MTP!#REF!</definedName>
    <definedName name="_2DA2405">[6]MTP!#REF!</definedName>
    <definedName name="_2DA2406">[6]MTP!#REF!</definedName>
    <definedName name="_2DA3202">[6]MTP!#REF!</definedName>
    <definedName name="_2DAL201" localSheetId="9">#REF!</definedName>
    <definedName name="_2DAL201" localSheetId="10">#REF!</definedName>
    <definedName name="_2DAL201" localSheetId="12">#REF!</definedName>
    <definedName name="_2DAL201">#REF!</definedName>
    <definedName name="_2DCT001">[6]MTP!#REF!</definedName>
    <definedName name="_2DDAY01">[6]MTP!#REF!</definedName>
    <definedName name="_2DS1P01">[6]MTP!#REF!</definedName>
    <definedName name="_2DS3P01">[6]MTP!#REF!</definedName>
    <definedName name="_2FCO100">[6]MTP!#REF!</definedName>
    <definedName name="_2FCO200">[6]MTP!#REF!</definedName>
    <definedName name="_2KD0221">[6]MTP!#REF!</definedName>
    <definedName name="_2KD0223">[6]MTP!#REF!</definedName>
    <definedName name="_2KD0481">[6]MTP!#REF!</definedName>
    <definedName name="_2KD0500">[6]MTP!#REF!</definedName>
    <definedName name="_2KD0501">[6]MTP!#REF!</definedName>
    <definedName name="_2KD0502">[6]MTP!#REF!</definedName>
    <definedName name="_2KD0700">[6]MTP!#REF!</definedName>
    <definedName name="_2KD0701">[6]MTP!#REF!</definedName>
    <definedName name="_2KD0702">[6]MTP!#REF!</definedName>
    <definedName name="_2KD0950">[6]MTP!#REF!</definedName>
    <definedName name="_2KD0951">[6]MTP!#REF!</definedName>
    <definedName name="_2KD1501">[6]MTP!#REF!</definedName>
    <definedName name="_2KD1502">[6]MTP!#REF!</definedName>
    <definedName name="_2KD22B1">[6]MTP!#REF!</definedName>
    <definedName name="_2KD2401">[6]MTP!#REF!</definedName>
    <definedName name="_2KD48B1">[6]MTP!#REF!</definedName>
    <definedName name="_2LA1001">[6]MTP!#REF!</definedName>
    <definedName name="_2LBCO01">[6]MTP!#REF!</definedName>
    <definedName name="_2LBS001">[6]MTP!#REF!</definedName>
    <definedName name="_2MONG01">[6]MTP!#REF!</definedName>
    <definedName name="_2NEO001">[6]MTP!#REF!</definedName>
    <definedName name="_2NHANH1">[6]MTP!#REF!</definedName>
    <definedName name="_2OILS01">[6]MTP!#REF!</definedName>
    <definedName name="_2PKTT01">[6]MTP!#REF!</definedName>
    <definedName name="_2RECLO1">[6]MTP!#REF!</definedName>
    <definedName name="_2SDINH1">[6]MTP!#REF!</definedName>
    <definedName name="_2SDUNG1">[6]MTP!#REF!</definedName>
    <definedName name="_2SDUNG4">[9]MTP!#REF!</definedName>
    <definedName name="_2STREO1">[6]MTP!#REF!</definedName>
    <definedName name="_2STREO2">[6]MTP!#REF!</definedName>
    <definedName name="_2STREO3">[6]MTP!#REF!</definedName>
    <definedName name="_2STREO4">[6]MTP!#REF!</definedName>
    <definedName name="_2STREO7">[9]MTP!#REF!</definedName>
    <definedName name="_2SUDO01">[6]MTP!#REF!</definedName>
    <definedName name="_2TDIA01">[6]MTP!#REF!</definedName>
    <definedName name="_2TDTD01">[6]MTP!#REF!</definedName>
    <definedName name="_2TRU121">[6]MTP!#REF!</definedName>
    <definedName name="_2TRU122">[6]MTP!#REF!</definedName>
    <definedName name="_2TRU141">[6]MTP!#REF!</definedName>
    <definedName name="_2TU3100">[6]MTP!#REF!</definedName>
    <definedName name="_2TU6100">[6]MTP!#REF!</definedName>
    <definedName name="_2UCLEV1">[6]MTP!#REF!</definedName>
    <definedName name="_2UCLEV2">[9]MTP!#REF!</definedName>
    <definedName name="_2VTLT01">[6]MTP!#REF!</definedName>
    <definedName name="_3ABC501">[6]MTP!#REF!</definedName>
    <definedName name="_3ABC701">[6]MTP!#REF!</definedName>
    <definedName name="_3ABC951">[6]MTP!#REF!</definedName>
    <definedName name="_3BLXMD" localSheetId="9">#REF!</definedName>
    <definedName name="_3BLXMD" localSheetId="10">#REF!</definedName>
    <definedName name="_3BLXMD" localSheetId="12">#REF!</definedName>
    <definedName name="_3BLXMD">#REF!</definedName>
    <definedName name="_3BRANCH">[6]MTP!#REF!</definedName>
    <definedName name="_3BTHT01">[6]MTP!#REF!</definedName>
    <definedName name="_3BTHT02">[6]MTP!#REF!</definedName>
    <definedName name="_3BTHT11">[6]MTP!#REF!</definedName>
    <definedName name="_3CHAG01">[6]MTP!#REF!</definedName>
    <definedName name="_3CHAG02">[6]MTP!#REF!</definedName>
    <definedName name="_3CHAG03">[6]MTP!#REF!</definedName>
    <definedName name="_3CHAG04">[6]MTP!#REF!</definedName>
    <definedName name="_3CHDG01">[6]MTP!#REF!</definedName>
    <definedName name="_3CHDG02">[6]MTP!#REF!</definedName>
    <definedName name="_3CHDG03">[6]MTP!#REF!</definedName>
    <definedName name="_3CHDG04">[6]MTP!#REF!</definedName>
    <definedName name="_3CHSG01">[6]MTP!#REF!</definedName>
    <definedName name="_3CHSG02">[6]MTP!#REF!</definedName>
    <definedName name="_3CLHT01">[6]MTP!#REF!</definedName>
    <definedName name="_3CLHT02">[6]MTP!#REF!</definedName>
    <definedName name="_3CLHT03">[6]MTP!#REF!</definedName>
    <definedName name="_3COABC1">[6]MTP!#REF!</definedName>
    <definedName name="_3CPHA01">[6]MTP!#REF!</definedName>
    <definedName name="_3DA0001">[6]MTP!#REF!</definedName>
    <definedName name="_3DA0002">[6]MTP!#REF!</definedName>
    <definedName name="_3DCT001">[6]MTP!#REF!</definedName>
    <definedName name="_3DUPLEX">[6]MTP!#REF!</definedName>
    <definedName name="_3FERRU1">[6]MTP!#REF!</definedName>
    <definedName name="_3FERRU2">[6]MTP!#REF!</definedName>
    <definedName name="_3KD3501">[6]MTP!#REF!</definedName>
    <definedName name="_3KD3502">[6]MTP!#REF!</definedName>
    <definedName name="_3KD3511">[6]MTP!#REF!</definedName>
    <definedName name="_3KD3801">[6]MTP!#REF!</definedName>
    <definedName name="_3KD4801">[6]MTP!#REF!</definedName>
    <definedName name="_3KD5011">[6]MTP!#REF!</definedName>
    <definedName name="_3KD7501">[6]MTP!#REF!</definedName>
    <definedName name="_3KD9501">[6]MTP!#REF!</definedName>
    <definedName name="_3LABC01">[6]MTP!#REF!</definedName>
    <definedName name="_3LONG01">[6]MTP!#REF!</definedName>
    <definedName name="_3LONG02">[6]MTP!#REF!</definedName>
    <definedName name="_3LONG03">[6]MTP!#REF!</definedName>
    <definedName name="_3LONG04">[6]MTP!#REF!</definedName>
    <definedName name="_3LSON01">[6]MTP!#REF!</definedName>
    <definedName name="_3LSON02">[6]MTP!#REF!</definedName>
    <definedName name="_3LSON03">[6]MTP!#REF!</definedName>
    <definedName name="_3LSON04">[6]MTP!#REF!</definedName>
    <definedName name="_3LSON05">[6]MTP!#REF!</definedName>
    <definedName name="_3LSON06">[6]MTP!#REF!</definedName>
    <definedName name="_3LSON07">[6]MTP!#REF!</definedName>
    <definedName name="_3LSON08">[6]MTP!#REF!</definedName>
    <definedName name="_3LSON09">[6]MTP!#REF!</definedName>
    <definedName name="_3LSON10">[6]MTP!#REF!</definedName>
    <definedName name="_3LSON11">[6]MTP!#REF!</definedName>
    <definedName name="_3LSON12">[6]MTP!#REF!</definedName>
    <definedName name="_3LSON13">[6]MTP!#REF!</definedName>
    <definedName name="_3LSON14">[6]MTP!#REF!</definedName>
    <definedName name="_3LSON15">[6]MTP!#REF!</definedName>
    <definedName name="_3LSON16">[6]MTP!#REF!</definedName>
    <definedName name="_3LSON17">[6]MTP!#REF!</definedName>
    <definedName name="_3LSON18">[6]MTP!#REF!</definedName>
    <definedName name="_3LSON19">[6]MTP!#REF!</definedName>
    <definedName name="_3MONG01">[6]MTP!#REF!</definedName>
    <definedName name="_3NEO001">[6]MTP!#REF!</definedName>
    <definedName name="_3NEO002">[6]MTP!#REF!</definedName>
    <definedName name="_3PKABC1">[6]MTP!#REF!</definedName>
    <definedName name="_3PKHT01">[6]MTP!#REF!</definedName>
    <definedName name="_3QUARTD">[6]MTP!#REF!</definedName>
    <definedName name="_3RACK31">[6]MTP!#REF!</definedName>
    <definedName name="_3RACK41">[6]MTP!#REF!</definedName>
    <definedName name="_3TDIA01">[6]MTP!#REF!</definedName>
    <definedName name="_3TDIA02">[6]MTP!#REF!</definedName>
    <definedName name="_3TRU091">[6]MTP!#REF!</definedName>
    <definedName name="_3TRU101">[6]MTP!#REF!</definedName>
    <definedName name="_3TRU102">[6]MTP!#REF!</definedName>
    <definedName name="_3TRU121">[6]MTP!#REF!</definedName>
    <definedName name="_3TRU731">[6]MTP!#REF!</definedName>
    <definedName name="_3TRU841">[6]MTP!#REF!</definedName>
    <definedName name="_3TRU842">[6]MTP!#REF!</definedName>
    <definedName name="_3TRU843">[6]MTP!#REF!</definedName>
    <definedName name="_3TU0601">[6]MTP!#REF!</definedName>
    <definedName name="_3TU0602">[6]MTP!#REF!</definedName>
    <definedName name="_3TU0603">[6]MTP!#REF!</definedName>
    <definedName name="_3TU0609" localSheetId="9">#REF!</definedName>
    <definedName name="_3TU0609" localSheetId="10">#REF!</definedName>
    <definedName name="_3TU0609" localSheetId="12">#REF!</definedName>
    <definedName name="_3TU0609">#REF!</definedName>
    <definedName name="_3TU0901">[6]MTP!#REF!</definedName>
    <definedName name="_3TU0902">[6]MTP!#REF!</definedName>
    <definedName name="_3TU0903">[6]MTP!#REF!</definedName>
    <definedName name="_4CDTT01">[6]MTP!#REF!</definedName>
    <definedName name="_4CNT050">[6]MTP!#REF!</definedName>
    <definedName name="_4CNT095">[6]MTP!#REF!</definedName>
    <definedName name="_4CNT150">[6]MTP!#REF!</definedName>
    <definedName name="_4CNT240" localSheetId="9">#REF!</definedName>
    <definedName name="_4CNT240" localSheetId="10">#REF!</definedName>
    <definedName name="_4CNT240" localSheetId="12">#REF!</definedName>
    <definedName name="_4CNT240">#REF!</definedName>
    <definedName name="_4CTL050">[6]MTP!#REF!</definedName>
    <definedName name="_4CTL095">[6]MTP!#REF!</definedName>
    <definedName name="_4CTL150">[6]MTP!#REF!</definedName>
    <definedName name="_4CTL240" localSheetId="9">#REF!</definedName>
    <definedName name="_4CTL240" localSheetId="10">#REF!</definedName>
    <definedName name="_4CTL240" localSheetId="12">#REF!</definedName>
    <definedName name="_4CTL240">#REF!</definedName>
    <definedName name="_4ED2062">[6]MTP!#REF!</definedName>
    <definedName name="_4ED2063">[6]MTP!#REF!</definedName>
    <definedName name="_4ED2064">[6]MTP!#REF!</definedName>
    <definedName name="_4FCO100" localSheetId="9">#REF!</definedName>
    <definedName name="_4FCO100" localSheetId="10">#REF!</definedName>
    <definedName name="_4FCO100" localSheetId="12">#REF!</definedName>
    <definedName name="_4FCO100">#REF!</definedName>
    <definedName name="_4FCO101">[6]MTP!#REF!</definedName>
    <definedName name="_4GIA101">[6]MTP!#REF!</definedName>
    <definedName name="_4GOIC01">[10]MTP!#REF!</definedName>
    <definedName name="_4HDCTT1">[6]MTP!#REF!</definedName>
    <definedName name="_4HDCTT2">[6]MTP!#REF!</definedName>
    <definedName name="_4HDCTT3">[6]MTP!#REF!</definedName>
    <definedName name="_4HDCTT4" localSheetId="9">#REF!</definedName>
    <definedName name="_4HDCTT4" localSheetId="10">#REF!</definedName>
    <definedName name="_4HDCTT4" localSheetId="12">#REF!</definedName>
    <definedName name="_4HDCTT4">#REF!</definedName>
    <definedName name="_4HNCTT1">[6]MTP!#REF!</definedName>
    <definedName name="_4HNCTT2">[6]MTP!#REF!</definedName>
    <definedName name="_4HNCTT3">[6]MTP!#REF!</definedName>
    <definedName name="_4HNCTT4" localSheetId="9">#REF!</definedName>
    <definedName name="_4HNCTT4" localSheetId="10">#REF!</definedName>
    <definedName name="_4HNCTT4" localSheetId="12">#REF!</definedName>
    <definedName name="_4HNCTT4">#REF!</definedName>
    <definedName name="_4KEPC01">[6]MTP!#REF!</definedName>
    <definedName name="_4LBCO01" localSheetId="9">#REF!</definedName>
    <definedName name="_4LBCO01" localSheetId="10">#REF!</definedName>
    <definedName name="_4LBCO01" localSheetId="12">#REF!</definedName>
    <definedName name="_4LBCO01">#REF!</definedName>
    <definedName name="_4OSLCTT" localSheetId="9">#REF!</definedName>
    <definedName name="_4OSLCTT" localSheetId="10">#REF!</definedName>
    <definedName name="_4OSLCTT" localSheetId="12">#REF!</definedName>
    <definedName name="_4OSLCTT">#REF!</definedName>
    <definedName name="_5CNHT95">[6]MTP!#REF!</definedName>
    <definedName name="_5GOIC01">[6]MTP!#REF!</definedName>
    <definedName name="_5HDCHT1">[6]MTP!#REF!</definedName>
    <definedName name="_5KEPC01">[6]MTP!#REF!</definedName>
    <definedName name="_5OSLCHT">[6]MTP!#REF!</definedName>
    <definedName name="_5TU120">[7]MTP!#REF!</definedName>
    <definedName name="_5TU130">[7]MTP!#REF!</definedName>
    <definedName name="_6BNTTTH">[9]MTP1!#REF!</definedName>
    <definedName name="_6DCTTBO">[9]MTP1!#REF!</definedName>
    <definedName name="_6DD24TT">[9]MTP1!#REF!</definedName>
    <definedName name="_6FCOTBU">[9]MTP1!#REF!</definedName>
    <definedName name="_6LATUBU">[9]MTP1!#REF!</definedName>
    <definedName name="_6SDTT24">[9]MTP1!#REF!</definedName>
    <definedName name="_6TBUDTT">[9]MTP1!#REF!</definedName>
    <definedName name="_6TDDDTT">[9]MTP1!#REF!</definedName>
    <definedName name="_6TLTTTH">[9]MTP1!#REF!</definedName>
    <definedName name="_6TUBUTT">[9]MTP1!#REF!</definedName>
    <definedName name="_6UCLVIS">[9]MTP1!#REF!</definedName>
    <definedName name="_7" localSheetId="14" hidden="1">{"'TDTGT (theo Dphuong)'!$A$4:$F$75"}</definedName>
    <definedName name="_7" localSheetId="8" hidden="1">{"'TDTGT (theo Dphuong)'!$A$4:$F$75"}</definedName>
    <definedName name="_7" hidden="1">{"'TDTGT (theo Dphuong)'!$A$4:$F$75"}</definedName>
    <definedName name="_7DNCABC">[9]MTP1!#REF!</definedName>
    <definedName name="_7HDCTBU">[9]MTP1!#REF!</definedName>
    <definedName name="_7PKTUBU">[9]MTP1!#REF!</definedName>
    <definedName name="_7TBHT20">[9]MTP1!#REF!</definedName>
    <definedName name="_7TBHT30">[9]MTP1!#REF!</definedName>
    <definedName name="_7TDCABC">[9]MTP1!#REF!</definedName>
    <definedName name="_A65700">'[11]MTO REV.2(ARMOR)'!#REF!</definedName>
    <definedName name="_A65800">'[11]MTO REV.2(ARMOR)'!#REF!</definedName>
    <definedName name="_A66000">'[11]MTO REV.2(ARMOR)'!#REF!</definedName>
    <definedName name="_A67000">'[11]MTO REV.2(ARMOR)'!#REF!</definedName>
    <definedName name="_A68000">'[11]MTO REV.2(ARMOR)'!#REF!</definedName>
    <definedName name="_A70000">'[11]MTO REV.2(ARMOR)'!#REF!</definedName>
    <definedName name="_A75000">'[11]MTO REV.2(ARMOR)'!#REF!</definedName>
    <definedName name="_A85000">'[11]MTO REV.2(ARMOR)'!#REF!</definedName>
    <definedName name="_B5" localSheetId="0" hidden="1">{#N/A,#N/A,FALSE,"Chung"}</definedName>
    <definedName name="_B5" localSheetId="9" hidden="1">{#N/A,#N/A,FALSE,"Chung"}</definedName>
    <definedName name="_B5" localSheetId="10" hidden="1">{#N/A,#N/A,FALSE,"Chung"}</definedName>
    <definedName name="_B5" localSheetId="11" hidden="1">{#N/A,#N/A,FALSE,"Chung"}</definedName>
    <definedName name="_B5" localSheetId="12" hidden="1">{#N/A,#N/A,FALSE,"Chung"}</definedName>
    <definedName name="_B5" localSheetId="14" hidden="1">{#N/A,#N/A,FALSE,"Chung"}</definedName>
    <definedName name="_B5" localSheetId="16" hidden="1">{#N/A,#N/A,FALSE,"Chung"}</definedName>
    <definedName name="_B5" localSheetId="1" hidden="1">{#N/A,#N/A,FALSE,"Chung"}</definedName>
    <definedName name="_B5" localSheetId="19" hidden="1">{#N/A,#N/A,FALSE,"Chung"}</definedName>
    <definedName name="_B5" localSheetId="2" hidden="1">{#N/A,#N/A,FALSE,"Chung"}</definedName>
    <definedName name="_B5" localSheetId="30" hidden="1">{#N/A,#N/A,FALSE,"Chung"}</definedName>
    <definedName name="_B5" localSheetId="31" hidden="1">{#N/A,#N/A,FALSE,"Chung"}</definedName>
    <definedName name="_B5" localSheetId="33" hidden="1">{#N/A,#N/A,FALSE,"Chung"}</definedName>
    <definedName name="_B5" localSheetId="34" hidden="1">{#N/A,#N/A,FALSE,"Chung"}</definedName>
    <definedName name="_B5" localSheetId="35" hidden="1">{#N/A,#N/A,FALSE,"Chung"}</definedName>
    <definedName name="_B5" localSheetId="36" hidden="1">{#N/A,#N/A,FALSE,"Chung"}</definedName>
    <definedName name="_B5" localSheetId="37" hidden="1">{#N/A,#N/A,FALSE,"Chung"}</definedName>
    <definedName name="_B5" localSheetId="3" hidden="1">{#N/A,#N/A,FALSE,"Chung"}</definedName>
    <definedName name="_B5" localSheetId="42" hidden="1">{#N/A,#N/A,FALSE,"Chung"}</definedName>
    <definedName name="_B5" localSheetId="43" hidden="1">{#N/A,#N/A,FALSE,"Chung"}</definedName>
    <definedName name="_B5" localSheetId="5" hidden="1">{#N/A,#N/A,FALSE,"Chung"}</definedName>
    <definedName name="_B5" localSheetId="6" hidden="1">{#N/A,#N/A,FALSE,"Chung"}</definedName>
    <definedName name="_B5" localSheetId="8" hidden="1">{#N/A,#N/A,FALSE,"Chung"}</definedName>
    <definedName name="_B5" hidden="1">{#N/A,#N/A,FALSE,"Chung"}</definedName>
    <definedName name="_B8" localSheetId="14" hidden="1">{#N/A,#N/A,FALSE,"Chung"}</definedName>
    <definedName name="_B8" localSheetId="8" hidden="1">{#N/A,#N/A,FALSE,"Chung"}</definedName>
    <definedName name="_B8" hidden="1">{#N/A,#N/A,FALSE,"Chung"}</definedName>
    <definedName name="_bcc102" localSheetId="9">#REF!</definedName>
    <definedName name="_bcc102" localSheetId="10">#REF!</definedName>
    <definedName name="_bcc102" localSheetId="12">#REF!</definedName>
    <definedName name="_bcc102">#REF!</definedName>
    <definedName name="_btl61">#REF!</definedName>
    <definedName name="_btl62">#REF!</definedName>
    <definedName name="_btl91">#REF!</definedName>
    <definedName name="_btl92">#REF!</definedName>
    <definedName name="_btt66">#REF!</definedName>
    <definedName name="_btt67">#REF!</definedName>
    <definedName name="_Builtin155" hidden="1">#N/A</definedName>
    <definedName name="_cao1" localSheetId="9">#REF!</definedName>
    <definedName name="_cao1" localSheetId="10">#REF!</definedName>
    <definedName name="_cao1" localSheetId="12">#REF!</definedName>
    <definedName name="_cao1">#REF!</definedName>
    <definedName name="_cao2" localSheetId="9">#REF!</definedName>
    <definedName name="_cao2" localSheetId="10">#REF!</definedName>
    <definedName name="_cao2" localSheetId="12">#REF!</definedName>
    <definedName name="_cao2">#REF!</definedName>
    <definedName name="_cao3" localSheetId="9">#REF!</definedName>
    <definedName name="_cao3" localSheetId="10">#REF!</definedName>
    <definedName name="_cao3" localSheetId="12">#REF!</definedName>
    <definedName name="_cao3">#REF!</definedName>
    <definedName name="_cao4" localSheetId="9">#REF!</definedName>
    <definedName name="_cao4" localSheetId="10">#REF!</definedName>
    <definedName name="_cao4" localSheetId="12">#REF!</definedName>
    <definedName name="_cao4">#REF!</definedName>
    <definedName name="_cao5" localSheetId="9">#REF!</definedName>
    <definedName name="_cao5" localSheetId="10">#REF!</definedName>
    <definedName name="_cao5" localSheetId="12">#REF!</definedName>
    <definedName name="_cao5">#REF!</definedName>
    <definedName name="_cao6" localSheetId="9">#REF!</definedName>
    <definedName name="_cao6" localSheetId="10">#REF!</definedName>
    <definedName name="_cao6" localSheetId="12">#REF!</definedName>
    <definedName name="_cao6">#REF!</definedName>
    <definedName name="_CON1" localSheetId="9">#REF!</definedName>
    <definedName name="_CON1" localSheetId="10">#REF!</definedName>
    <definedName name="_CON1" localSheetId="12">#REF!</definedName>
    <definedName name="_CON1">#REF!</definedName>
    <definedName name="_CON2" localSheetId="9">#REF!</definedName>
    <definedName name="_CON2" localSheetId="10">#REF!</definedName>
    <definedName name="_CON2" localSheetId="12">#REF!</definedName>
    <definedName name="_CON2">#REF!</definedName>
    <definedName name="_dai1" localSheetId="9">#REF!</definedName>
    <definedName name="_dai1" localSheetId="10">#REF!</definedName>
    <definedName name="_dai1" localSheetId="12">#REF!</definedName>
    <definedName name="_dai1">#REF!</definedName>
    <definedName name="_dai2" localSheetId="9">#REF!</definedName>
    <definedName name="_dai2" localSheetId="10">#REF!</definedName>
    <definedName name="_dai2" localSheetId="12">#REF!</definedName>
    <definedName name="_dai2">#REF!</definedName>
    <definedName name="_dai3" localSheetId="9">#REF!</definedName>
    <definedName name="_dai3" localSheetId="10">#REF!</definedName>
    <definedName name="_dai3" localSheetId="12">#REF!</definedName>
    <definedName name="_dai3">#REF!</definedName>
    <definedName name="_dai4" localSheetId="9">#REF!</definedName>
    <definedName name="_dai4" localSheetId="10">#REF!</definedName>
    <definedName name="_dai4" localSheetId="12">#REF!</definedName>
    <definedName name="_dai4">#REF!</definedName>
    <definedName name="_dai5" localSheetId="9">#REF!</definedName>
    <definedName name="_dai5" localSheetId="10">#REF!</definedName>
    <definedName name="_dai5" localSheetId="12">#REF!</definedName>
    <definedName name="_dai5">#REF!</definedName>
    <definedName name="_dai6" localSheetId="9">#REF!</definedName>
    <definedName name="_dai6" localSheetId="10">#REF!</definedName>
    <definedName name="_dai6" localSheetId="12">#REF!</definedName>
    <definedName name="_dai6">#REF!</definedName>
    <definedName name="_dan1" localSheetId="9">#REF!</definedName>
    <definedName name="_dan1" localSheetId="10">#REF!</definedName>
    <definedName name="_dan1" localSheetId="12">#REF!</definedName>
    <definedName name="_dan1">#REF!</definedName>
    <definedName name="_dan2" localSheetId="9">#REF!</definedName>
    <definedName name="_dan2" localSheetId="10">#REF!</definedName>
    <definedName name="_dan2" localSheetId="12">#REF!</definedName>
    <definedName name="_dan2">#REF!</definedName>
    <definedName name="_dao1">'[12]CT Thang Mo'!$B$189:$H$189</definedName>
    <definedName name="_dao2">'[12]CT Thang Mo'!$B$161:$H$161</definedName>
    <definedName name="_dap2">'[12]CT Thang Mo'!$B$162:$H$162</definedName>
    <definedName name="_day1">'[13]Chiet tinh dz22'!#REF!</definedName>
    <definedName name="_day2">'[14]Chiet tinh dz35'!$H$3</definedName>
    <definedName name="_dbu1">'[12]CT Thang Mo'!#REF!</definedName>
    <definedName name="_dbu2">'[12]CT Thang Mo'!$B$93:$F$93</definedName>
    <definedName name="_Fill" localSheetId="0"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4" hidden="1">#REF!</definedName>
    <definedName name="_Fill" localSheetId="16" hidden="1">#REF!</definedName>
    <definedName name="_Fill" localSheetId="17" hidden="1">#REF!</definedName>
    <definedName name="_Fill" localSheetId="18" hidden="1">#REF!</definedName>
    <definedName name="_Fill" localSheetId="1" hidden="1">#REF!</definedName>
    <definedName name="_Fill" localSheetId="19" hidden="1">#REF!</definedName>
    <definedName name="_Fill" localSheetId="2" hidden="1">#REF!</definedName>
    <definedName name="_Fill" localSheetId="30" hidden="1">#REF!</definedName>
    <definedName name="_Fill" localSheetId="31" hidden="1">#REF!</definedName>
    <definedName name="_Fill" localSheetId="34" hidden="1">#REF!</definedName>
    <definedName name="_Fill" localSheetId="35" hidden="1">#REF!</definedName>
    <definedName name="_Fill" localSheetId="36" hidden="1">#REF!</definedName>
    <definedName name="_Fill" localSheetId="3" hidden="1">#REF!</definedName>
    <definedName name="_Fill" localSheetId="39" hidden="1">#REF!</definedName>
    <definedName name="_Fill" localSheetId="41" hidden="1">#REF!</definedName>
    <definedName name="_Fill" localSheetId="42" hidden="1">#REF!</definedName>
    <definedName name="_Fill" localSheetId="43" hidden="1">#REF!</definedName>
    <definedName name="_Fill" localSheetId="44" hidden="1">#REF!</definedName>
    <definedName name="_Fill" localSheetId="5" hidden="1">#REF!</definedName>
    <definedName name="_Fill" localSheetId="6" hidden="1">#REF!</definedName>
    <definedName name="_Fill" hidden="1">#REF!</definedName>
    <definedName name="_xlnm._FilterDatabase" localSheetId="9">#REF!</definedName>
    <definedName name="_xlnm._FilterDatabase" localSheetId="10">#REF!</definedName>
    <definedName name="_xlnm._FilterDatabase" localSheetId="11" hidden="1">'12.SPCNquy'!$A$6:$F$39</definedName>
    <definedName name="_xlnm._FilterDatabase" localSheetId="12">#REF!</definedName>
    <definedName name="_xlnm._FilterDatabase" localSheetId="16" hidden="1">'17. DN DK thanh lap'!$A$10:$C$10</definedName>
    <definedName name="_xlnm._FilterDatabase" localSheetId="17" hidden="1">'18. DN quay lai hoat dong'!$A$6:$D$6</definedName>
    <definedName name="_xlnm._FilterDatabase" localSheetId="18" hidden="1">'19. DN Ngừng có thời hạn'!$A$8:$D$8</definedName>
    <definedName name="_xlnm._FilterDatabase" localSheetId="19" hidden="1">'20. DN giải thể'!$A$8:$H$8</definedName>
    <definedName name="_xlnm._FilterDatabase" localSheetId="8" hidden="1">'9.IIP'!$A$9:$E$46</definedName>
    <definedName name="_xlnm._FilterDatabase">#REF!</definedName>
    <definedName name="_h1" localSheetId="0" hidden="1">{"'TDTGT (theo Dphuong)'!$A$4:$F$75"}</definedName>
    <definedName name="_h1" localSheetId="9" hidden="1">{"'TDTGT (theo Dphuong)'!$A$4:$F$75"}</definedName>
    <definedName name="_h1" localSheetId="10" hidden="1">{"'TDTGT (theo Dphuong)'!$A$4:$F$75"}</definedName>
    <definedName name="_h1" localSheetId="11" hidden="1">{"'TDTGT (theo Dphuong)'!$A$4:$F$75"}</definedName>
    <definedName name="_h1" localSheetId="12" hidden="1">{"'TDTGT (theo Dphuong)'!$A$4:$F$75"}</definedName>
    <definedName name="_h1" localSheetId="14" hidden="1">{"'TDTGT (theo Dphuong)'!$A$4:$F$75"}</definedName>
    <definedName name="_h1" localSheetId="16" hidden="1">{"'TDTGT (theo Dphuong)'!$A$4:$F$75"}</definedName>
    <definedName name="_h1" localSheetId="1" hidden="1">{"'TDTGT (theo Dphuong)'!$A$4:$F$75"}</definedName>
    <definedName name="_h1" localSheetId="19" hidden="1">{"'TDTGT (theo Dphuong)'!$A$4:$F$75"}</definedName>
    <definedName name="_h1" localSheetId="2" hidden="1">{"'TDTGT (theo Dphuong)'!$A$4:$F$75"}</definedName>
    <definedName name="_h1" localSheetId="30" hidden="1">{"'TDTGT (theo Dphuong)'!$A$4:$F$75"}</definedName>
    <definedName name="_h1" localSheetId="31" hidden="1">{"'TDTGT (theo Dphuong)'!$A$4:$F$75"}</definedName>
    <definedName name="_h1" localSheetId="33" hidden="1">{"'TDTGT (theo Dphuong)'!$A$4:$F$75"}</definedName>
    <definedName name="_h1" localSheetId="34" hidden="1">{"'TDTGT (theo Dphuong)'!$A$4:$F$75"}</definedName>
    <definedName name="_h1" localSheetId="35" hidden="1">{"'TDTGT (theo Dphuong)'!$A$4:$F$75"}</definedName>
    <definedName name="_h1" localSheetId="36" hidden="1">{"'TDTGT (theo Dphuong)'!$A$4:$F$75"}</definedName>
    <definedName name="_h1" localSheetId="37" hidden="1">{"'TDTGT (theo Dphuong)'!$A$4:$F$75"}</definedName>
    <definedName name="_h1" localSheetId="3" hidden="1">{"'TDTGT (theo Dphuong)'!$A$4:$F$75"}</definedName>
    <definedName name="_h1" localSheetId="42" hidden="1">{"'TDTGT (theo Dphuong)'!$A$4:$F$75"}</definedName>
    <definedName name="_h1" localSheetId="43" hidden="1">{"'TDTGT (theo Dphuong)'!$A$4:$F$75"}</definedName>
    <definedName name="_h1" localSheetId="5" hidden="1">{"'TDTGT (theo Dphuong)'!$A$4:$F$75"}</definedName>
    <definedName name="_h1" localSheetId="6" hidden="1">{"'TDTGT (theo Dphuong)'!$A$4:$F$75"}</definedName>
    <definedName name="_h1" localSheetId="8" hidden="1">{"'TDTGT (theo Dphuong)'!$A$4:$F$75"}</definedName>
    <definedName name="_h1" hidden="1">{"'TDTGT (theo Dphuong)'!$A$4:$F$75"}</definedName>
    <definedName name="_h2" localSheetId="0" hidden="1">{"'TDTGT (theo Dphuong)'!$A$4:$F$75"}</definedName>
    <definedName name="_h2" localSheetId="9" hidden="1">{"'TDTGT (theo Dphuong)'!$A$4:$F$75"}</definedName>
    <definedName name="_h2" localSheetId="10" hidden="1">{"'TDTGT (theo Dphuong)'!$A$4:$F$75"}</definedName>
    <definedName name="_h2" localSheetId="11" hidden="1">{"'TDTGT (theo Dphuong)'!$A$4:$F$75"}</definedName>
    <definedName name="_h2" localSheetId="12" hidden="1">{"'TDTGT (theo Dphuong)'!$A$4:$F$75"}</definedName>
    <definedName name="_h2" localSheetId="14" hidden="1">{"'TDTGT (theo Dphuong)'!$A$4:$F$75"}</definedName>
    <definedName name="_h2" localSheetId="16" hidden="1">{"'TDTGT (theo Dphuong)'!$A$4:$F$75"}</definedName>
    <definedName name="_h2" localSheetId="1" hidden="1">{"'TDTGT (theo Dphuong)'!$A$4:$F$75"}</definedName>
    <definedName name="_h2" localSheetId="19" hidden="1">{"'TDTGT (theo Dphuong)'!$A$4:$F$75"}</definedName>
    <definedName name="_h2" localSheetId="2" hidden="1">{"'TDTGT (theo Dphuong)'!$A$4:$F$75"}</definedName>
    <definedName name="_h2" localSheetId="30" hidden="1">{"'TDTGT (theo Dphuong)'!$A$4:$F$75"}</definedName>
    <definedName name="_h2" localSheetId="31" hidden="1">{"'TDTGT (theo Dphuong)'!$A$4:$F$75"}</definedName>
    <definedName name="_h2" localSheetId="33" hidden="1">{"'TDTGT (theo Dphuong)'!$A$4:$F$75"}</definedName>
    <definedName name="_h2" localSheetId="34" hidden="1">{"'TDTGT (theo Dphuong)'!$A$4:$F$75"}</definedName>
    <definedName name="_h2" localSheetId="35" hidden="1">{"'TDTGT (theo Dphuong)'!$A$4:$F$75"}</definedName>
    <definedName name="_h2" localSheetId="36" hidden="1">{"'TDTGT (theo Dphuong)'!$A$4:$F$75"}</definedName>
    <definedName name="_h2" localSheetId="37" hidden="1">{"'TDTGT (theo Dphuong)'!$A$4:$F$75"}</definedName>
    <definedName name="_h2" localSheetId="3" hidden="1">{"'TDTGT (theo Dphuong)'!$A$4:$F$75"}</definedName>
    <definedName name="_h2" localSheetId="42" hidden="1">{"'TDTGT (theo Dphuong)'!$A$4:$F$75"}</definedName>
    <definedName name="_h2" localSheetId="43" hidden="1">{"'TDTGT (theo Dphuong)'!$A$4:$F$75"}</definedName>
    <definedName name="_h2" localSheetId="5" hidden="1">{"'TDTGT (theo Dphuong)'!$A$4:$F$75"}</definedName>
    <definedName name="_h2" localSheetId="6" hidden="1">{"'TDTGT (theo Dphuong)'!$A$4:$F$75"}</definedName>
    <definedName name="_h2" localSheetId="8" hidden="1">{"'TDTGT (theo Dphuong)'!$A$4:$F$75"}</definedName>
    <definedName name="_h2" hidden="1">{"'TDTGT (theo Dphuong)'!$A$4:$F$75"}</definedName>
    <definedName name="_hsT2" localSheetId="9">#REF!</definedName>
    <definedName name="_hsT2" localSheetId="10">#REF!</definedName>
    <definedName name="_hsT2" localSheetId="12">#REF!</definedName>
    <definedName name="_hsT2">#REF!</definedName>
    <definedName name="_K2" localSheetId="14" hidden="1">{#N/A,#N/A,FALSE,"Chung"}</definedName>
    <definedName name="_K2" localSheetId="8" hidden="1">{#N/A,#N/A,FALSE,"Chung"}</definedName>
    <definedName name="_K2" hidden="1">{#N/A,#N/A,FALSE,"Chung"}</definedName>
    <definedName name="_K7" localSheetId="14" hidden="1">{"'TDTGT (theo Dphuong)'!$A$4:$F$75"}</definedName>
    <definedName name="_K7" localSheetId="8" hidden="1">{"'TDTGT (theo Dphuong)'!$A$4:$F$75"}</definedName>
    <definedName name="_K7" hidden="1">{"'TDTGT (theo Dphuong)'!$A$4:$F$75"}</definedName>
    <definedName name="_Key1" localSheetId="9" hidden="1">#REF!</definedName>
    <definedName name="_Key1" localSheetId="10" hidden="1">#REF!</definedName>
    <definedName name="_Key1" localSheetId="12" hidden="1">#REF!</definedName>
    <definedName name="_Key1" hidden="1">#REF!</definedName>
    <definedName name="_Key2" localSheetId="9" hidden="1">#REF!</definedName>
    <definedName name="_Key2" localSheetId="10" hidden="1">#REF!</definedName>
    <definedName name="_Key2" localSheetId="12" hidden="1">#REF!</definedName>
    <definedName name="_Key2" hidden="1">#REF!</definedName>
    <definedName name="_KH98">#REF!</definedName>
    <definedName name="_lap1" localSheetId="9">#REF!</definedName>
    <definedName name="_lap1" localSheetId="10">#REF!</definedName>
    <definedName name="_lap1" localSheetId="12">#REF!</definedName>
    <definedName name="_lap1">#REF!</definedName>
    <definedName name="_lap2" localSheetId="9">#REF!</definedName>
    <definedName name="_lap2" localSheetId="10">#REF!</definedName>
    <definedName name="_lap2" localSheetId="12">#REF!</definedName>
    <definedName name="_lap2">#REF!</definedName>
    <definedName name="_ma11" localSheetId="9">#REF!</definedName>
    <definedName name="_ma11" localSheetId="10">#REF!</definedName>
    <definedName name="_ma11" localSheetId="12">#REF!</definedName>
    <definedName name="_ma11">#REF!</definedName>
    <definedName name="_NET2" localSheetId="9">#REF!</definedName>
    <definedName name="_NET2" localSheetId="10">#REF!</definedName>
    <definedName name="_NET2" localSheetId="12">#REF!</definedName>
    <definedName name="_NET2">#REF!</definedName>
    <definedName name="_Order1" hidden="1">255</definedName>
    <definedName name="_Order2" hidden="1">255</definedName>
    <definedName name="_phi10" localSheetId="9">#REF!</definedName>
    <definedName name="_phi10" localSheetId="10">#REF!</definedName>
    <definedName name="_phi10" localSheetId="12">#REF!</definedName>
    <definedName name="_phi10">#REF!</definedName>
    <definedName name="_phi12" localSheetId="9">#REF!</definedName>
    <definedName name="_phi12" localSheetId="10">#REF!</definedName>
    <definedName name="_phi12" localSheetId="12">#REF!</definedName>
    <definedName name="_phi12">#REF!</definedName>
    <definedName name="_phi14" localSheetId="9">#REF!</definedName>
    <definedName name="_phi14" localSheetId="10">#REF!</definedName>
    <definedName name="_phi14" localSheetId="12">#REF!</definedName>
    <definedName name="_phi14">#REF!</definedName>
    <definedName name="_phi16" localSheetId="9">#REF!</definedName>
    <definedName name="_phi16" localSheetId="10">#REF!</definedName>
    <definedName name="_phi16" localSheetId="12">#REF!</definedName>
    <definedName name="_phi16">#REF!</definedName>
    <definedName name="_phi18" localSheetId="9">#REF!</definedName>
    <definedName name="_phi18" localSheetId="10">#REF!</definedName>
    <definedName name="_phi18" localSheetId="12">#REF!</definedName>
    <definedName name="_phi18">#REF!</definedName>
    <definedName name="_phi20" localSheetId="9">#REF!</definedName>
    <definedName name="_phi20" localSheetId="10">#REF!</definedName>
    <definedName name="_phi20" localSheetId="12">#REF!</definedName>
    <definedName name="_phi20">#REF!</definedName>
    <definedName name="_phi22" localSheetId="9">#REF!</definedName>
    <definedName name="_phi22" localSheetId="10">#REF!</definedName>
    <definedName name="_phi22" localSheetId="12">#REF!</definedName>
    <definedName name="_phi22">#REF!</definedName>
    <definedName name="_phi25" localSheetId="9">#REF!</definedName>
    <definedName name="_phi25" localSheetId="10">#REF!</definedName>
    <definedName name="_phi25" localSheetId="12">#REF!</definedName>
    <definedName name="_phi25">#REF!</definedName>
    <definedName name="_phi28" localSheetId="9">#REF!</definedName>
    <definedName name="_phi28" localSheetId="10">#REF!</definedName>
    <definedName name="_phi28" localSheetId="12">#REF!</definedName>
    <definedName name="_phi28">#REF!</definedName>
    <definedName name="_phi6" localSheetId="9">#REF!</definedName>
    <definedName name="_phi6" localSheetId="10">#REF!</definedName>
    <definedName name="_phi6" localSheetId="12">#REF!</definedName>
    <definedName name="_phi6">#REF!</definedName>
    <definedName name="_phi8" localSheetId="9">#REF!</definedName>
    <definedName name="_phi8" localSheetId="10">#REF!</definedName>
    <definedName name="_phi8" localSheetId="12">#REF!</definedName>
    <definedName name="_phi8">#REF!</definedName>
    <definedName name="_QL10" localSheetId="9">#REF!</definedName>
    <definedName name="_QL10" localSheetId="10">#REF!</definedName>
    <definedName name="_QL10" localSheetId="12">#REF!</definedName>
    <definedName name="_QL10">#REF!</definedName>
    <definedName name="_slg1" localSheetId="9">#REF!</definedName>
    <definedName name="_slg1" localSheetId="10">#REF!</definedName>
    <definedName name="_slg1" localSheetId="12">#REF!</definedName>
    <definedName name="_slg1">#REF!</definedName>
    <definedName name="_slg2" localSheetId="9">#REF!</definedName>
    <definedName name="_slg2" localSheetId="10">#REF!</definedName>
    <definedName name="_slg2" localSheetId="12">#REF!</definedName>
    <definedName name="_slg2">#REF!</definedName>
    <definedName name="_slg3" localSheetId="9">#REF!</definedName>
    <definedName name="_slg3" localSheetId="10">#REF!</definedName>
    <definedName name="_slg3" localSheetId="12">#REF!</definedName>
    <definedName name="_slg3">#REF!</definedName>
    <definedName name="_slg4" localSheetId="9">#REF!</definedName>
    <definedName name="_slg4" localSheetId="10">#REF!</definedName>
    <definedName name="_slg4" localSheetId="12">#REF!</definedName>
    <definedName name="_slg4">#REF!</definedName>
    <definedName name="_slg5" localSheetId="9">#REF!</definedName>
    <definedName name="_slg5" localSheetId="10">#REF!</definedName>
    <definedName name="_slg5" localSheetId="12">#REF!</definedName>
    <definedName name="_slg5">#REF!</definedName>
    <definedName name="_slg6" localSheetId="9">#REF!</definedName>
    <definedName name="_slg6" localSheetId="10">#REF!</definedName>
    <definedName name="_slg6" localSheetId="12">#REF!</definedName>
    <definedName name="_slg6">#REF!</definedName>
    <definedName name="_sln11" localSheetId="9">#REF!</definedName>
    <definedName name="_sln11" localSheetId="10">#REF!</definedName>
    <definedName name="_sln11" localSheetId="12">#REF!</definedName>
    <definedName name="_sln11">#REF!</definedName>
    <definedName name="_slx11" localSheetId="9">#REF!</definedName>
    <definedName name="_slx11" localSheetId="10">#REF!</definedName>
    <definedName name="_slx11" localSheetId="12">#REF!</definedName>
    <definedName name="_slx11">#REF!</definedName>
    <definedName name="_Sort" localSheetId="9" hidden="1">#REF!</definedName>
    <definedName name="_Sort" localSheetId="10" hidden="1">#REF!</definedName>
    <definedName name="_Sort" localSheetId="12" hidden="1">#REF!</definedName>
    <definedName name="_Sort" hidden="1">#REF!</definedName>
    <definedName name="_sw70609">[7]MTP!#REF!</definedName>
    <definedName name="_TG1" localSheetId="9">#REF!</definedName>
    <definedName name="_TG1" localSheetId="10">#REF!</definedName>
    <definedName name="_TG1" localSheetId="12">#REF!</definedName>
    <definedName name="_TG1">#REF!</definedName>
    <definedName name="_TG2" localSheetId="9">#REF!</definedName>
    <definedName name="_TG2" localSheetId="10">#REF!</definedName>
    <definedName name="_TG2" localSheetId="12">#REF!</definedName>
    <definedName name="_TG2">#REF!</definedName>
    <definedName name="_TH97">#REF!</definedName>
    <definedName name="_thu1" localSheetId="9">#REF!</definedName>
    <definedName name="_thu1" localSheetId="10">#REF!</definedName>
    <definedName name="_thu1" localSheetId="12">#REF!</definedName>
    <definedName name="_thu1">#REF!</definedName>
    <definedName name="_ttn11" localSheetId="9">#REF!</definedName>
    <definedName name="_ttn11" localSheetId="10">#REF!</definedName>
    <definedName name="_ttn11" localSheetId="12">#REF!</definedName>
    <definedName name="_ttn11">#REF!</definedName>
    <definedName name="_ttx11" localSheetId="9">#REF!</definedName>
    <definedName name="_ttx11" localSheetId="10">#REF!</definedName>
    <definedName name="_ttx11" localSheetId="12">#REF!</definedName>
    <definedName name="_ttx11">#REF!</definedName>
    <definedName name="_TVL1" localSheetId="9">#REF!</definedName>
    <definedName name="_TVL1" localSheetId="10">#REF!</definedName>
    <definedName name="_TVL1" localSheetId="12">#REF!</definedName>
    <definedName name="_TVL1">#REF!</definedName>
    <definedName name="_vc1">'[12]CT Thang Mo'!$B$34:$H$34</definedName>
    <definedName name="_vc2">'[12]CT Thang Mo'!$B$35:$H$35</definedName>
    <definedName name="_vc3">'[12]CT Thang Mo'!$B$36:$H$36</definedName>
    <definedName name="A" localSheetId="0">'[1]PNT-QUOT-#3'!#REF!</definedName>
    <definedName name="A" localSheetId="9">'[2]PNT-QUOT-#3'!#REF!</definedName>
    <definedName name="A" localSheetId="10">'[2]PNT-QUOT-#3'!#REF!</definedName>
    <definedName name="A" localSheetId="11">'[2]PNT-QUOT-#3'!#REF!</definedName>
    <definedName name="A" localSheetId="12">'[2]PNT-QUOT-#3'!#REF!</definedName>
    <definedName name="A" localSheetId="14">'[3]PNT-QUOT-#3'!#REF!</definedName>
    <definedName name="A" localSheetId="16">'[2]PNT-QUOT-#3'!#REF!</definedName>
    <definedName name="A" localSheetId="17">'[2]PNT-QUOT-#3'!#REF!</definedName>
    <definedName name="A" localSheetId="18">'[2]PNT-QUOT-#3'!#REF!</definedName>
    <definedName name="A" localSheetId="1">'[1]PNT-QUOT-#3'!#REF!</definedName>
    <definedName name="A" localSheetId="19">'[2]PNT-QUOT-#3'!#REF!</definedName>
    <definedName name="A" localSheetId="25">'[2]PNT-QUOT-#3'!#REF!</definedName>
    <definedName name="A" localSheetId="2">'[1]PNT-QUOT-#3'!#REF!</definedName>
    <definedName name="A" localSheetId="31">'[2]PNT-QUOT-#3'!#REF!</definedName>
    <definedName name="A" localSheetId="3">'[3]PNT-QUOT-#3'!#REF!</definedName>
    <definedName name="A" localSheetId="39">'[1]PNT-QUOT-#3'!#REF!</definedName>
    <definedName name="A" localSheetId="41">'[1]PNT-QUOT-#3'!#REF!</definedName>
    <definedName name="A" localSheetId="43">'[1]PNT-QUOT-#3'!#REF!</definedName>
    <definedName name="A" localSheetId="5">'[1]PNT-QUOT-#3'!#REF!</definedName>
    <definedName name="A" localSheetId="6">'[1]PNT-QUOT-#3'!#REF!</definedName>
    <definedName name="A">'[2]PNT-QUOT-#3'!#REF!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à6">[15]Tinh!#REF!</definedName>
    <definedName name="ã72" localSheetId="9">#REF!</definedName>
    <definedName name="ã72" localSheetId="10">#REF!</definedName>
    <definedName name="ã72" localSheetId="12">#REF!</definedName>
    <definedName name="ã72">#REF!</definedName>
    <definedName name="AA" localSheetId="9">#REF!</definedName>
    <definedName name="AA" localSheetId="10">#REF!</definedName>
    <definedName name="AA" localSheetId="12">#REF!</definedName>
    <definedName name="AA">#REF!</definedName>
    <definedName name="AAA" localSheetId="0">'[16]MTL$-INTER'!#REF!</definedName>
    <definedName name="AAA" localSheetId="9">'[17]MTL$-INTER'!#REF!</definedName>
    <definedName name="AAA" localSheetId="10">'[17]MTL$-INTER'!#REF!</definedName>
    <definedName name="AAA" localSheetId="11">'[17]MTL$-INTER'!#REF!</definedName>
    <definedName name="AAA" localSheetId="12">'[17]MTL$-INTER'!#REF!</definedName>
    <definedName name="AAA" localSheetId="14">'[18]MTL$-INTER'!#REF!</definedName>
    <definedName name="AAA" localSheetId="16">'[17]MTL$-INTER'!#REF!</definedName>
    <definedName name="AAA" localSheetId="17">'[17]MTL$-INTER'!#REF!</definedName>
    <definedName name="AAA" localSheetId="18">'[17]MTL$-INTER'!#REF!</definedName>
    <definedName name="AAA" localSheetId="1">'[16]MTL$-INTER'!#REF!</definedName>
    <definedName name="AAA" localSheetId="19">'[17]MTL$-INTER'!#REF!</definedName>
    <definedName name="AAA" localSheetId="25">'[17]MTL$-INTER'!#REF!</definedName>
    <definedName name="AAA" localSheetId="2">'[19]MTL$-INTER'!#REF!</definedName>
    <definedName name="AAA" localSheetId="31">'[17]MTL$-INTER'!#REF!</definedName>
    <definedName name="AAA" localSheetId="3">'[18]MTL$-INTER'!#REF!</definedName>
    <definedName name="AAA" localSheetId="39">'[18]MTL$-INTER'!#REF!</definedName>
    <definedName name="AAA" localSheetId="41">'[18]MTL$-INTER'!#REF!</definedName>
    <definedName name="AAA" localSheetId="43">'[18]MTL$-INTER'!#REF!</definedName>
    <definedName name="AAA" localSheetId="5">'[20]MTL$-INTER'!#REF!</definedName>
    <definedName name="AAA" localSheetId="6">'[20]MTL$-INTER'!#REF!</definedName>
    <definedName name="AAA">'[17]MTL$-INTER'!#REF!</definedName>
    <definedName name="abc" localSheetId="0" hidden="1">{"'TDTGT (theo Dphuong)'!$A$4:$F$75"}</definedName>
    <definedName name="abc" localSheetId="9" hidden="1">{"'TDTGT (theo Dphuong)'!$A$4:$F$75"}</definedName>
    <definedName name="abc" localSheetId="10" hidden="1">{"'TDTGT (theo Dphuong)'!$A$4:$F$75"}</definedName>
    <definedName name="abc" localSheetId="11" hidden="1">{"'TDTGT (theo Dphuong)'!$A$4:$F$75"}</definedName>
    <definedName name="abc" localSheetId="12" hidden="1">{"'TDTGT (theo Dphuong)'!$A$4:$F$75"}</definedName>
    <definedName name="abc" localSheetId="14" hidden="1">{"'TDTGT (theo Dphuong)'!$A$4:$F$75"}</definedName>
    <definedName name="abc" localSheetId="16" hidden="1">{"'TDTGT (theo Dphuong)'!$A$4:$F$75"}</definedName>
    <definedName name="abc" localSheetId="1" hidden="1">{"'TDTGT (theo Dphuong)'!$A$4:$F$75"}</definedName>
    <definedName name="abc" localSheetId="19" hidden="1">{"'TDTGT (theo Dphuong)'!$A$4:$F$75"}</definedName>
    <definedName name="abc" localSheetId="2" hidden="1">{"'TDTGT (theo Dphuong)'!$A$4:$F$75"}</definedName>
    <definedName name="abc" localSheetId="30" hidden="1">{"'TDTGT (theo Dphuong)'!$A$4:$F$75"}</definedName>
    <definedName name="abc" localSheetId="31" hidden="1">{"'TDTGT (theo Dphuong)'!$A$4:$F$75"}</definedName>
    <definedName name="abc" localSheetId="33" hidden="1">{"'TDTGT (theo Dphuong)'!$A$4:$F$75"}</definedName>
    <definedName name="abc" localSheetId="34" hidden="1">{"'TDTGT (theo Dphuong)'!$A$4:$F$75"}</definedName>
    <definedName name="abc" localSheetId="35" hidden="1">{"'TDTGT (theo Dphuong)'!$A$4:$F$75"}</definedName>
    <definedName name="abc" localSheetId="36" hidden="1">{"'TDTGT (theo Dphuong)'!$A$4:$F$75"}</definedName>
    <definedName name="abc" localSheetId="37" hidden="1">{"'TDTGT (theo Dphuong)'!$A$4:$F$75"}</definedName>
    <definedName name="abc" localSheetId="3" hidden="1">{"'TDTGT (theo Dphuong)'!$A$4:$F$75"}</definedName>
    <definedName name="abc" localSheetId="42" hidden="1">{"'TDTGT (theo Dphuong)'!$A$4:$F$75"}</definedName>
    <definedName name="abc" localSheetId="43" hidden="1">{"'TDTGT (theo Dphuong)'!$A$4:$F$75"}</definedName>
    <definedName name="abc" localSheetId="5" hidden="1">{"'TDTGT (theo Dphuong)'!$A$4:$F$75"}</definedName>
    <definedName name="abc" localSheetId="6" hidden="1">{"'TDTGT (theo Dphuong)'!$A$4:$F$75"}</definedName>
    <definedName name="abc" localSheetId="8" hidden="1">{"'TDTGT (theo Dphuong)'!$A$4:$F$75"}</definedName>
    <definedName name="abc" hidden="1">{"'TDTGT (theo Dphuong)'!$A$4:$F$75"}</definedName>
    <definedName name="ac">3</definedName>
    <definedName name="AccessDatabase" hidden="1">"C:\add-ins\socaia.mdb"</definedName>
    <definedName name="ad">3</definedName>
    <definedName name="adsf" localSheetId="0">#REF!</definedName>
    <definedName name="adsf" localSheetId="9">#REF!</definedName>
    <definedName name="adsf" localSheetId="10">#REF!</definedName>
    <definedName name="adsf" localSheetId="11">#REF!</definedName>
    <definedName name="adsf" localSheetId="12">#REF!</definedName>
    <definedName name="adsf" localSheetId="14">#REF!</definedName>
    <definedName name="adsf" localSheetId="16">#REF!</definedName>
    <definedName name="adsf" localSheetId="17">#REF!</definedName>
    <definedName name="adsf" localSheetId="18">#REF!</definedName>
    <definedName name="adsf" localSheetId="1">#REF!</definedName>
    <definedName name="adsf" localSheetId="19">#REF!</definedName>
    <definedName name="adsf" localSheetId="2">#REF!</definedName>
    <definedName name="adsf" localSheetId="30">#REF!</definedName>
    <definedName name="adsf" localSheetId="31">#REF!</definedName>
    <definedName name="adsf" localSheetId="34">#REF!</definedName>
    <definedName name="adsf" localSheetId="35">#REF!</definedName>
    <definedName name="adsf" localSheetId="36">#REF!</definedName>
    <definedName name="adsf" localSheetId="37">#REF!</definedName>
    <definedName name="adsf" localSheetId="3">#REF!</definedName>
    <definedName name="adsf" localSheetId="39">#REF!</definedName>
    <definedName name="adsf" localSheetId="41">#REF!</definedName>
    <definedName name="adsf" localSheetId="42">#REF!</definedName>
    <definedName name="adsf" localSheetId="43">#REF!</definedName>
    <definedName name="adsf" localSheetId="5">#REF!</definedName>
    <definedName name="adsf" localSheetId="6">#REF!</definedName>
    <definedName name="adsf">#REF!</definedName>
    <definedName name="All_Item" localSheetId="9">#REF!</definedName>
    <definedName name="All_Item" localSheetId="10">#REF!</definedName>
    <definedName name="All_Item" localSheetId="12">#REF!</definedName>
    <definedName name="All_Item">#REF!</definedName>
    <definedName name="ALPIN">#N/A</definedName>
    <definedName name="ALPJYOU">#N/A</definedName>
    <definedName name="ALPTOI">#N/A</definedName>
    <definedName name="anhpaa" localSheetId="9">#REF!</definedName>
    <definedName name="anhpaa" localSheetId="10">#REF!</definedName>
    <definedName name="anhpaa" localSheetId="12">#REF!</definedName>
    <definedName name="anhpaa">#REF!</definedName>
    <definedName name="anpha" localSheetId="0">#REF!</definedName>
    <definedName name="anpha" localSheetId="9">#REF!</definedName>
    <definedName name="anpha" localSheetId="10">#REF!</definedName>
    <definedName name="anpha" localSheetId="11">#REF!</definedName>
    <definedName name="anpha" localSheetId="12">#REF!</definedName>
    <definedName name="anpha" localSheetId="14">#REF!</definedName>
    <definedName name="anpha" localSheetId="16">#REF!</definedName>
    <definedName name="anpha" localSheetId="17">#REF!</definedName>
    <definedName name="anpha" localSheetId="18">#REF!</definedName>
    <definedName name="anpha" localSheetId="1">#REF!</definedName>
    <definedName name="anpha" localSheetId="19">#REF!</definedName>
    <definedName name="anpha" localSheetId="2">#REF!</definedName>
    <definedName name="anpha" localSheetId="30">#REF!</definedName>
    <definedName name="anpha" localSheetId="31">#REF!</definedName>
    <definedName name="anpha" localSheetId="34">#REF!</definedName>
    <definedName name="anpha" localSheetId="3">#REF!</definedName>
    <definedName name="anpha" localSheetId="39">#REF!</definedName>
    <definedName name="anpha" localSheetId="41">#REF!</definedName>
    <definedName name="anpha" localSheetId="42">#REF!</definedName>
    <definedName name="anpha" localSheetId="43">#REF!</definedName>
    <definedName name="anpha" localSheetId="5">#REF!</definedName>
    <definedName name="anpha" localSheetId="6">#REF!</definedName>
    <definedName name="anpha">#REF!</definedName>
    <definedName name="B" localSheetId="0">'[1]PNT-QUOT-#3'!#REF!</definedName>
    <definedName name="B" localSheetId="9">'[2]PNT-QUOT-#3'!#REF!</definedName>
    <definedName name="B" localSheetId="10">'[2]PNT-QUOT-#3'!#REF!</definedName>
    <definedName name="B" localSheetId="11">'[2]PNT-QUOT-#3'!#REF!</definedName>
    <definedName name="B" localSheetId="12">'[2]PNT-QUOT-#3'!#REF!</definedName>
    <definedName name="B" localSheetId="14">'[3]PNT-QUOT-#3'!#REF!</definedName>
    <definedName name="B" localSheetId="16">'[2]PNT-QUOT-#3'!#REF!</definedName>
    <definedName name="B" localSheetId="17">'[2]PNT-QUOT-#3'!#REF!</definedName>
    <definedName name="B" localSheetId="18">'[2]PNT-QUOT-#3'!#REF!</definedName>
    <definedName name="B" localSheetId="1">'[1]PNT-QUOT-#3'!#REF!</definedName>
    <definedName name="B" localSheetId="19">'[2]PNT-QUOT-#3'!#REF!</definedName>
    <definedName name="B" localSheetId="25">'[2]PNT-QUOT-#3'!#REF!</definedName>
    <definedName name="B" localSheetId="2">'[1]PNT-QUOT-#3'!#REF!</definedName>
    <definedName name="B" localSheetId="31">'[2]PNT-QUOT-#3'!#REF!</definedName>
    <definedName name="B" localSheetId="3">'[3]PNT-QUOT-#3'!#REF!</definedName>
    <definedName name="B" localSheetId="39">'[1]PNT-QUOT-#3'!#REF!</definedName>
    <definedName name="B" localSheetId="41">'[1]PNT-QUOT-#3'!#REF!</definedName>
    <definedName name="B" localSheetId="43">'[1]PNT-QUOT-#3'!#REF!</definedName>
    <definedName name="B" localSheetId="5">'[1]PNT-QUOT-#3'!#REF!</definedName>
    <definedName name="B" localSheetId="6">'[1]PNT-QUOT-#3'!#REF!</definedName>
    <definedName name="B">'[2]PNT-QUOT-#3'!#REF!</definedName>
    <definedName name="B5new" localSheetId="0" hidden="1">{"'TDTGT (theo Dphuong)'!$A$4:$F$75"}</definedName>
    <definedName name="B5new" localSheetId="9" hidden="1">{"'TDTGT (theo Dphuong)'!$A$4:$F$75"}</definedName>
    <definedName name="B5new" localSheetId="10" hidden="1">{"'TDTGT (theo Dphuong)'!$A$4:$F$75"}</definedName>
    <definedName name="B5new" localSheetId="11" hidden="1">{"'TDTGT (theo Dphuong)'!$A$4:$F$75"}</definedName>
    <definedName name="B5new" localSheetId="12" hidden="1">{"'TDTGT (theo Dphuong)'!$A$4:$F$75"}</definedName>
    <definedName name="B5new" localSheetId="14" hidden="1">{"'TDTGT (theo Dphuong)'!$A$4:$F$75"}</definedName>
    <definedName name="B5new" localSheetId="16" hidden="1">{"'TDTGT (theo Dphuong)'!$A$4:$F$75"}</definedName>
    <definedName name="B5new" localSheetId="1" hidden="1">{"'TDTGT (theo Dphuong)'!$A$4:$F$75"}</definedName>
    <definedName name="B5new" localSheetId="19" hidden="1">{"'TDTGT (theo Dphuong)'!$A$4:$F$75"}</definedName>
    <definedName name="B5new" localSheetId="2" hidden="1">{"'TDTGT (theo Dphuong)'!$A$4:$F$75"}</definedName>
    <definedName name="B5new" localSheetId="30" hidden="1">{"'TDTGT (theo Dphuong)'!$A$4:$F$75"}</definedName>
    <definedName name="B5new" localSheetId="31" hidden="1">{"'TDTGT (theo Dphuong)'!$A$4:$F$75"}</definedName>
    <definedName name="B5new" localSheetId="33" hidden="1">{"'TDTGT (theo Dphuong)'!$A$4:$F$75"}</definedName>
    <definedName name="B5new" localSheetId="34" hidden="1">{"'TDTGT (theo Dphuong)'!$A$4:$F$75"}</definedName>
    <definedName name="B5new" localSheetId="35" hidden="1">{"'TDTGT (theo Dphuong)'!$A$4:$F$75"}</definedName>
    <definedName name="B5new" localSheetId="36" hidden="1">{"'TDTGT (theo Dphuong)'!$A$4:$F$75"}</definedName>
    <definedName name="B5new" localSheetId="37" hidden="1">{"'TDTGT (theo Dphuong)'!$A$4:$F$75"}</definedName>
    <definedName name="B5new" localSheetId="3" hidden="1">{"'TDTGT (theo Dphuong)'!$A$4:$F$75"}</definedName>
    <definedName name="B5new" localSheetId="42" hidden="1">{"'TDTGT (theo Dphuong)'!$A$4:$F$75"}</definedName>
    <definedName name="B5new" localSheetId="43" hidden="1">{"'TDTGT (theo Dphuong)'!$A$4:$F$75"}</definedName>
    <definedName name="B5new" localSheetId="5" hidden="1">{"'TDTGT (theo Dphuong)'!$A$4:$F$75"}</definedName>
    <definedName name="B5new" localSheetId="6" hidden="1">{"'TDTGT (theo Dphuong)'!$A$4:$F$75"}</definedName>
    <definedName name="B5new" localSheetId="8" hidden="1">{"'TDTGT (theo Dphuong)'!$A$4:$F$75"}</definedName>
    <definedName name="B5new" hidden="1">{"'TDTGT (theo Dphuong)'!$A$4:$F$75"}</definedName>
    <definedName name="BaiChay" localSheetId="9">#REF!</definedName>
    <definedName name="BaiChay" localSheetId="10">#REF!</definedName>
    <definedName name="BaiChay" localSheetId="12">#REF!</definedName>
    <definedName name="BaiChay">#REF!</definedName>
    <definedName name="BanForBcaothg">'[21]NhKy-Thg'!$CX$8:$DD$25</definedName>
    <definedName name="bangchamcong" localSheetId="9">#REF!</definedName>
    <definedName name="bangchamcong" localSheetId="10">#REF!</definedName>
    <definedName name="bangchamcong" localSheetId="12">#REF!</definedName>
    <definedName name="bangchamcong">#REF!</definedName>
    <definedName name="bangchu" localSheetId="9">#REF!</definedName>
    <definedName name="bangchu" localSheetId="10">#REF!</definedName>
    <definedName name="bangchu" localSheetId="12">#REF!</definedName>
    <definedName name="bangchu">#REF!</definedName>
    <definedName name="BangNhKy">'[21]NhKy-Thg'!$A$8:$BN$199</definedName>
    <definedName name="BÁO_CÁO_ƯỚC" localSheetId="9">#REF!</definedName>
    <definedName name="BÁO_CÁO_ƯỚC" localSheetId="10">#REF!</definedName>
    <definedName name="BÁO_CÁO_ƯỚC" localSheetId="12">#REF!</definedName>
    <definedName name="BÁO_CÁO_ƯỚC">#REF!</definedName>
    <definedName name="BB" localSheetId="9">#REF!</definedName>
    <definedName name="BB" localSheetId="10">#REF!</definedName>
    <definedName name="BB" localSheetId="12">#REF!</definedName>
    <definedName name="BB">#REF!</definedName>
    <definedName name="bcc_T10" localSheetId="9">#REF!</definedName>
    <definedName name="bcc_T10" localSheetId="10">#REF!</definedName>
    <definedName name="bcc_T10" localSheetId="12">#REF!</definedName>
    <definedName name="bcc_T10">#REF!</definedName>
    <definedName name="bcc_T121" localSheetId="9">#REF!</definedName>
    <definedName name="bcc_T121" localSheetId="10">#REF!</definedName>
    <definedName name="bcc_T121" localSheetId="12">#REF!</definedName>
    <definedName name="bcc_T121">#REF!</definedName>
    <definedName name="bccbb" hidden="1">#REF!</definedName>
    <definedName name="bccT1" localSheetId="9">#REF!</definedName>
    <definedName name="bccT1" localSheetId="10">#REF!</definedName>
    <definedName name="bccT1" localSheetId="12">#REF!</definedName>
    <definedName name="bccT1">#REF!</definedName>
    <definedName name="bccT112" localSheetId="9">#REF!</definedName>
    <definedName name="bccT112" localSheetId="10">#REF!</definedName>
    <definedName name="bccT112" localSheetId="12">#REF!</definedName>
    <definedName name="bccT112">#REF!</definedName>
    <definedName name="bccT122" localSheetId="9">#REF!</definedName>
    <definedName name="bccT122" localSheetId="10">#REF!</definedName>
    <definedName name="bccT122" localSheetId="12">#REF!</definedName>
    <definedName name="bccT122">#REF!</definedName>
    <definedName name="bccT2" localSheetId="9">#REF!</definedName>
    <definedName name="bccT2" localSheetId="10">#REF!</definedName>
    <definedName name="bccT2" localSheetId="12">#REF!</definedName>
    <definedName name="bccT2">#REF!</definedName>
    <definedName name="BCCT3" localSheetId="9">#REF!</definedName>
    <definedName name="BCCT3" localSheetId="10">#REF!</definedName>
    <definedName name="BCCT3" localSheetId="12">#REF!</definedName>
    <definedName name="BCCT3">#REF!</definedName>
    <definedName name="bcct4" localSheetId="9">#REF!</definedName>
    <definedName name="bcct4" localSheetId="10">#REF!</definedName>
    <definedName name="bcct4" localSheetId="12">#REF!</definedName>
    <definedName name="bcct4">#REF!</definedName>
    <definedName name="bccT5" localSheetId="9">#REF!</definedName>
    <definedName name="bccT5" localSheetId="10">#REF!</definedName>
    <definedName name="bccT5" localSheetId="12">#REF!</definedName>
    <definedName name="bccT5">#REF!</definedName>
    <definedName name="bccT6" localSheetId="9">#REF!</definedName>
    <definedName name="bccT6" localSheetId="10">#REF!</definedName>
    <definedName name="bccT6" localSheetId="12">#REF!</definedName>
    <definedName name="bccT6">#REF!</definedName>
    <definedName name="BCDKH" localSheetId="9">#REF!</definedName>
    <definedName name="BCDKH" localSheetId="10">#REF!</definedName>
    <definedName name="BCDKH" localSheetId="12">#REF!</definedName>
    <definedName name="BCDKH">#REF!</definedName>
    <definedName name="BCDSCKC" localSheetId="9">#REF!</definedName>
    <definedName name="BCDSCKC" localSheetId="10">#REF!</definedName>
    <definedName name="BCDSCKC" localSheetId="12">#REF!</definedName>
    <definedName name="BCDSCKC">#REF!</definedName>
    <definedName name="BCDSCKN" localSheetId="9">#REF!</definedName>
    <definedName name="BCDSCKN" localSheetId="10">#REF!</definedName>
    <definedName name="BCDSCKN" localSheetId="12">#REF!</definedName>
    <definedName name="BCDSCKN">#REF!</definedName>
    <definedName name="BCDSDNC" localSheetId="9">#REF!</definedName>
    <definedName name="BCDSDNC" localSheetId="10">#REF!</definedName>
    <definedName name="BCDSDNC" localSheetId="12">#REF!</definedName>
    <definedName name="BCDSDNC">#REF!</definedName>
    <definedName name="BCDSDNN" localSheetId="9">#REF!</definedName>
    <definedName name="BCDSDNN" localSheetId="10">#REF!</definedName>
    <definedName name="BCDSDNN" localSheetId="12">#REF!</definedName>
    <definedName name="BCDSDNN">#REF!</definedName>
    <definedName name="bcdsps" localSheetId="9">#REF!</definedName>
    <definedName name="bcdsps" localSheetId="10">#REF!</definedName>
    <definedName name="bcdsps" localSheetId="12">#REF!</definedName>
    <definedName name="bcdsps">#REF!</definedName>
    <definedName name="bcx" localSheetId="9">#REF!</definedName>
    <definedName name="bcx" localSheetId="10">#REF!</definedName>
    <definedName name="bcx" localSheetId="12">#REF!</definedName>
    <definedName name="bcx">#REF!</definedName>
    <definedName name="BĐ" hidden="1">#REF!</definedName>
    <definedName name="bengam" localSheetId="9">#REF!</definedName>
    <definedName name="bengam" localSheetId="10">#REF!</definedName>
    <definedName name="bengam" localSheetId="12">#REF!</definedName>
    <definedName name="bengam">#REF!</definedName>
    <definedName name="benuoc" localSheetId="9">#REF!</definedName>
    <definedName name="benuoc" localSheetId="10">#REF!</definedName>
    <definedName name="benuoc" localSheetId="12">#REF!</definedName>
    <definedName name="benuoc">#REF!</definedName>
    <definedName name="beta" localSheetId="0">#REF!</definedName>
    <definedName name="beta" localSheetId="9">#REF!</definedName>
    <definedName name="beta" localSheetId="10">#REF!</definedName>
    <definedName name="beta" localSheetId="11">#REF!</definedName>
    <definedName name="beta" localSheetId="12">#REF!</definedName>
    <definedName name="beta" localSheetId="14">#REF!</definedName>
    <definedName name="beta" localSheetId="16">#REF!</definedName>
    <definedName name="beta" localSheetId="17">#REF!</definedName>
    <definedName name="beta" localSheetId="18">#REF!</definedName>
    <definedName name="beta" localSheetId="1">#REF!</definedName>
    <definedName name="beta" localSheetId="19">#REF!</definedName>
    <definedName name="beta" localSheetId="2">#REF!</definedName>
    <definedName name="beta" localSheetId="30">#REF!</definedName>
    <definedName name="beta" localSheetId="31">#REF!</definedName>
    <definedName name="beta" localSheetId="34">#REF!</definedName>
    <definedName name="beta" localSheetId="35">#REF!</definedName>
    <definedName name="beta" localSheetId="36">#REF!</definedName>
    <definedName name="beta" localSheetId="37">#REF!</definedName>
    <definedName name="beta" localSheetId="3">#REF!</definedName>
    <definedName name="beta" localSheetId="39">#REF!</definedName>
    <definedName name="beta" localSheetId="41">#REF!</definedName>
    <definedName name="beta" localSheetId="42">#REF!</definedName>
    <definedName name="beta" localSheetId="43">#REF!</definedName>
    <definedName name="beta" localSheetId="5">#REF!</definedName>
    <definedName name="beta" localSheetId="6">#REF!</definedName>
    <definedName name="beta">#REF!</definedName>
    <definedName name="body">#REF!</definedName>
    <definedName name="BOI" localSheetId="9">#REF!</definedName>
    <definedName name="BOI" localSheetId="10">#REF!</definedName>
    <definedName name="BOI" localSheetId="12">#REF!</definedName>
    <definedName name="BOI">#REF!</definedName>
    <definedName name="BOQ" localSheetId="9">#REF!</definedName>
    <definedName name="BOQ" localSheetId="10">#REF!</definedName>
    <definedName name="BOQ" localSheetId="12">#REF!</definedName>
    <definedName name="BOQ">#REF!</definedName>
    <definedName name="BRICK" localSheetId="9">#REF!</definedName>
    <definedName name="BRICK" localSheetId="10">#REF!</definedName>
    <definedName name="BRICK" localSheetId="12">#REF!</definedName>
    <definedName name="BRICK">#REF!</definedName>
    <definedName name="BT" localSheetId="0">#REF!</definedName>
    <definedName name="BT" localSheetId="9">#REF!</definedName>
    <definedName name="BT" localSheetId="10">#REF!</definedName>
    <definedName name="BT" localSheetId="11">#REF!</definedName>
    <definedName name="BT" localSheetId="12">#REF!</definedName>
    <definedName name="BT" localSheetId="14">#REF!</definedName>
    <definedName name="BT" localSheetId="16">#REF!</definedName>
    <definedName name="BT" localSheetId="17">#REF!</definedName>
    <definedName name="BT" localSheetId="18">#REF!</definedName>
    <definedName name="BT" localSheetId="1">#REF!</definedName>
    <definedName name="BT" localSheetId="19">#REF!</definedName>
    <definedName name="BT" localSheetId="2">#REF!</definedName>
    <definedName name="BT" localSheetId="30">#REF!</definedName>
    <definedName name="BT" localSheetId="31">#REF!</definedName>
    <definedName name="BT" localSheetId="34">#REF!</definedName>
    <definedName name="BT" localSheetId="3">#REF!</definedName>
    <definedName name="BT" localSheetId="39">#REF!</definedName>
    <definedName name="BT" localSheetId="41">#REF!</definedName>
    <definedName name="BT" localSheetId="42">#REF!</definedName>
    <definedName name="BT" localSheetId="43">#REF!</definedName>
    <definedName name="BT" localSheetId="44">#REF!</definedName>
    <definedName name="BT" localSheetId="5">#REF!</definedName>
    <definedName name="BT" localSheetId="6">#REF!</definedName>
    <definedName name="BT">#REF!</definedName>
    <definedName name="bv" localSheetId="0">#REF!</definedName>
    <definedName name="bv" localSheetId="9">#REF!</definedName>
    <definedName name="bv" localSheetId="10">#REF!</definedName>
    <definedName name="bv" localSheetId="11">#REF!</definedName>
    <definedName name="bv" localSheetId="12">#REF!</definedName>
    <definedName name="bv" localSheetId="14">#REF!</definedName>
    <definedName name="bv" localSheetId="16">#REF!</definedName>
    <definedName name="bv" localSheetId="17">#REF!</definedName>
    <definedName name="bv" localSheetId="18">#REF!</definedName>
    <definedName name="bv" localSheetId="1">#REF!</definedName>
    <definedName name="bv" localSheetId="19">#REF!</definedName>
    <definedName name="bv" localSheetId="2">#REF!</definedName>
    <definedName name="bv" localSheetId="30">#REF!</definedName>
    <definedName name="bv" localSheetId="31">#REF!</definedName>
    <definedName name="bv" localSheetId="34">#REF!</definedName>
    <definedName name="bv" localSheetId="3">#REF!</definedName>
    <definedName name="bv" localSheetId="39">#REF!</definedName>
    <definedName name="bv" localSheetId="41">#REF!</definedName>
    <definedName name="bv" localSheetId="42">#REF!</definedName>
    <definedName name="bv" localSheetId="43">#REF!</definedName>
    <definedName name="bv" localSheetId="5">#REF!</definedName>
    <definedName name="bv" localSheetId="6">#REF!</definedName>
    <definedName name="bv">#REF!</definedName>
    <definedName name="BVCISUMMARY" localSheetId="9">#REF!</definedName>
    <definedName name="BVCISUMMARY" localSheetId="10">#REF!</definedName>
    <definedName name="BVCISUMMARY" localSheetId="12">#REF!</definedName>
    <definedName name="BVCISUMMARY">#REF!</definedName>
    <definedName name="C2.7">#REF!</definedName>
    <definedName name="C3.0">#REF!</definedName>
    <definedName name="C3.5">#REF!</definedName>
    <definedName name="C3.7">#REF!</definedName>
    <definedName name="C4.0">#REF!</definedName>
    <definedName name="CA" localSheetId="9">#REF!</definedName>
    <definedName name="CA" localSheetId="10">#REF!</definedName>
    <definedName name="CA" localSheetId="12">#REF!</definedName>
    <definedName name="CA">#REF!</definedName>
    <definedName name="CABLE2">'[22]MTO REV.0'!$A$1:$Q$570</definedName>
    <definedName name="cao" localSheetId="9">#REF!</definedName>
    <definedName name="cao" localSheetId="10">#REF!</definedName>
    <definedName name="cao" localSheetId="12">#REF!</definedName>
    <definedName name="cao">#REF!</definedName>
    <definedName name="cap" localSheetId="9">#REF!</definedName>
    <definedName name="cap" localSheetId="10">#REF!</definedName>
    <definedName name="cap" localSheetId="12">#REF!</definedName>
    <definedName name="cap">#REF!</definedName>
    <definedName name="cap0.7" localSheetId="9">#REF!</definedName>
    <definedName name="cap0.7" localSheetId="10">#REF!</definedName>
    <definedName name="cap0.7" localSheetId="12">#REF!</definedName>
    <definedName name="cap0.7">#REF!</definedName>
    <definedName name="Category_All" localSheetId="9">#REF!</definedName>
    <definedName name="Category_All" localSheetId="10">#REF!</definedName>
    <definedName name="Category_All" localSheetId="12">#REF!</definedName>
    <definedName name="Category_All">#REF!</definedName>
    <definedName name="CATIN">#N/A</definedName>
    <definedName name="CATJYOU">#N/A</definedName>
    <definedName name="CATREC">#N/A</definedName>
    <definedName name="CATSYU">#N/A</definedName>
    <definedName name="Caùp_ñoàng_traàn_75mm2" localSheetId="9">#REF!</definedName>
    <definedName name="Caùp_ñoàng_traàn_75mm2" localSheetId="10">#REF!</definedName>
    <definedName name="Caùp_ñoàng_traàn_75mm2" localSheetId="12">#REF!</definedName>
    <definedName name="Caùp_ñoàng_traàn_75mm2">#REF!</definedName>
    <definedName name="CauQL1GD2" localSheetId="9">#REF!</definedName>
    <definedName name="CauQL1GD2" localSheetId="10">#REF!</definedName>
    <definedName name="CauQL1GD2" localSheetId="12">#REF!</definedName>
    <definedName name="CauQL1GD2">#REF!</definedName>
    <definedName name="CauQL1GD3" localSheetId="9">#REF!</definedName>
    <definedName name="CauQL1GD3" localSheetId="10">#REF!</definedName>
    <definedName name="CauQL1GD3" localSheetId="12">#REF!</definedName>
    <definedName name="CauQL1GD3">#REF!</definedName>
    <definedName name="CCC">#REF!</definedName>
    <definedName name="CCNK">[23]QMCT!#REF!</definedName>
    <definedName name="cfk">[24]THKP!#REF!</definedName>
    <definedName name="chi.tieu" localSheetId="9">#REF!</definedName>
    <definedName name="chi.tieu" localSheetId="10">#REF!</definedName>
    <definedName name="chi.tieu" localSheetId="12">#REF!</definedName>
    <definedName name="chi.tieu">#REF!</definedName>
    <definedName name="chisogiadt">#REF!</definedName>
    <definedName name="chitieu" localSheetId="9">#REF!</definedName>
    <definedName name="chitieu" localSheetId="10">#REF!</definedName>
    <definedName name="chitieu" localSheetId="12">#REF!</definedName>
    <definedName name="chitieu">#REF!</definedName>
    <definedName name="CL" localSheetId="9">#REF!</definedName>
    <definedName name="CL" localSheetId="10">#REF!</definedName>
    <definedName name="CL" localSheetId="12">#REF!</definedName>
    <definedName name="CL">#REF!</definedName>
    <definedName name="clMeanChilds">#REF!</definedName>
    <definedName name="CLTMP">[23]QMCT!#REF!</definedName>
    <definedName name="CLVC">[25]CHITIET!$D$3</definedName>
    <definedName name="CLVC3">0.1</definedName>
    <definedName name="CN">#REF!</definedName>
    <definedName name="Co" localSheetId="9">#REF!</definedName>
    <definedName name="Co" localSheetId="10">#REF!</definedName>
    <definedName name="Co" localSheetId="12">#REF!</definedName>
    <definedName name="Co">#REF!</definedName>
    <definedName name="Co_dau_ky" localSheetId="9">#REF!</definedName>
    <definedName name="Co_dau_ky" localSheetId="10">#REF!</definedName>
    <definedName name="Co_dau_ky" localSheetId="12">#REF!</definedName>
    <definedName name="Co_dau_ky">#REF!</definedName>
    <definedName name="COAT" localSheetId="0">'[1]PNT-QUOT-#3'!#REF!</definedName>
    <definedName name="COAT" localSheetId="9">'[2]PNT-QUOT-#3'!#REF!</definedName>
    <definedName name="COAT" localSheetId="11">'[2]PNT-QUOT-#3'!#REF!</definedName>
    <definedName name="COAT" localSheetId="14">'[3]PNT-QUOT-#3'!#REF!</definedName>
    <definedName name="COAT" localSheetId="16">'[2]PNT-QUOT-#3'!#REF!</definedName>
    <definedName name="COAT" localSheetId="17">'[2]PNT-QUOT-#3'!#REF!</definedName>
    <definedName name="COAT" localSheetId="18">'[2]PNT-QUOT-#3'!#REF!</definedName>
    <definedName name="COAT" localSheetId="1">'[1]PNT-QUOT-#3'!#REF!</definedName>
    <definedName name="COAT" localSheetId="19">'[2]PNT-QUOT-#3'!#REF!</definedName>
    <definedName name="COAT" localSheetId="2">'[1]PNT-QUOT-#3'!#REF!</definedName>
    <definedName name="COAT" localSheetId="31">'[1]PNT-QUOT-#3'!#REF!</definedName>
    <definedName name="COAT" localSheetId="3">'[3]PNT-QUOT-#3'!#REF!</definedName>
    <definedName name="COAT" localSheetId="39">'[1]PNT-QUOT-#3'!#REF!</definedName>
    <definedName name="COAT" localSheetId="41">'[1]PNT-QUOT-#3'!#REF!</definedName>
    <definedName name="COAT" localSheetId="43">'[1]PNT-QUOT-#3'!#REF!</definedName>
    <definedName name="COAT" localSheetId="5">'[1]PNT-QUOT-#3'!#REF!</definedName>
    <definedName name="COAT" localSheetId="6">'[1]PNT-QUOT-#3'!#REF!</definedName>
    <definedName name="COAT">'[1]PNT-QUOT-#3'!#REF!</definedName>
    <definedName name="coc" localSheetId="9">#REF!</definedName>
    <definedName name="coc" localSheetId="10">#REF!</definedName>
    <definedName name="coc" localSheetId="12">#REF!</definedName>
    <definedName name="coc">#REF!</definedName>
    <definedName name="cocbtct" localSheetId="9">#REF!</definedName>
    <definedName name="cocbtct" localSheetId="10">#REF!</definedName>
    <definedName name="cocbtct" localSheetId="12">#REF!</definedName>
    <definedName name="cocbtct">#REF!</definedName>
    <definedName name="cocot" localSheetId="9">#REF!</definedName>
    <definedName name="cocot" localSheetId="10">#REF!</definedName>
    <definedName name="cocot" localSheetId="12">#REF!</definedName>
    <definedName name="cocot">#REF!</definedName>
    <definedName name="cocott" localSheetId="9">#REF!</definedName>
    <definedName name="cocott" localSheetId="10">#REF!</definedName>
    <definedName name="cocott" localSheetId="12">#REF!</definedName>
    <definedName name="cocott">#REF!</definedName>
    <definedName name="COMMON" localSheetId="9">#REF!</definedName>
    <definedName name="COMMON" localSheetId="10">#REF!</definedName>
    <definedName name="COMMON" localSheetId="12">#REF!</definedName>
    <definedName name="COMMON">#REF!</definedName>
    <definedName name="comong" localSheetId="9">#REF!</definedName>
    <definedName name="comong" localSheetId="10">#REF!</definedName>
    <definedName name="comong" localSheetId="12">#REF!</definedName>
    <definedName name="comong">#REF!</definedName>
    <definedName name="CON_EQP_COS" localSheetId="9">#REF!</definedName>
    <definedName name="CON_EQP_COS" localSheetId="10">#REF!</definedName>
    <definedName name="CON_EQP_COS" localSheetId="12">#REF!</definedName>
    <definedName name="CON_EQP_COS">#REF!</definedName>
    <definedName name="CON_EQP_COST" localSheetId="9">#REF!</definedName>
    <definedName name="CON_EQP_COST" localSheetId="10">#REF!</definedName>
    <definedName name="CON_EQP_COST" localSheetId="12">#REF!</definedName>
    <definedName name="CON_EQP_COST">#REF!</definedName>
    <definedName name="concrete" localSheetId="9">#REF!</definedName>
    <definedName name="concrete" localSheetId="10">#REF!</definedName>
    <definedName name="concrete" localSheetId="12">#REF!</definedName>
    <definedName name="concrete">#REF!</definedName>
    <definedName name="congbengam" localSheetId="9">#REF!</definedName>
    <definedName name="congbengam" localSheetId="10">#REF!</definedName>
    <definedName name="congbengam" localSheetId="12">#REF!</definedName>
    <definedName name="congbengam">#REF!</definedName>
    <definedName name="congbenuoc" localSheetId="9">#REF!</definedName>
    <definedName name="congbenuoc" localSheetId="10">#REF!</definedName>
    <definedName name="congbenuoc" localSheetId="12">#REF!</definedName>
    <definedName name="congbenuoc">#REF!</definedName>
    <definedName name="congcoc" localSheetId="9">#REF!</definedName>
    <definedName name="congcoc" localSheetId="10">#REF!</definedName>
    <definedName name="congcoc" localSheetId="12">#REF!</definedName>
    <definedName name="congcoc">#REF!</definedName>
    <definedName name="congcocot" localSheetId="9">#REF!</definedName>
    <definedName name="congcocot" localSheetId="10">#REF!</definedName>
    <definedName name="congcocot" localSheetId="12">#REF!</definedName>
    <definedName name="congcocot">#REF!</definedName>
    <definedName name="congcocott" localSheetId="9">#REF!</definedName>
    <definedName name="congcocott" localSheetId="10">#REF!</definedName>
    <definedName name="congcocott" localSheetId="12">#REF!</definedName>
    <definedName name="congcocott">#REF!</definedName>
    <definedName name="congcomong" localSheetId="9">#REF!</definedName>
    <definedName name="congcomong" localSheetId="10">#REF!</definedName>
    <definedName name="congcomong" localSheetId="12">#REF!</definedName>
    <definedName name="congcomong">#REF!</definedName>
    <definedName name="congcottron" localSheetId="9">#REF!</definedName>
    <definedName name="congcottron" localSheetId="10">#REF!</definedName>
    <definedName name="congcottron" localSheetId="12">#REF!</definedName>
    <definedName name="congcottron">#REF!</definedName>
    <definedName name="congcotvuong" localSheetId="9">#REF!</definedName>
    <definedName name="congcotvuong" localSheetId="10">#REF!</definedName>
    <definedName name="congcotvuong" localSheetId="12">#REF!</definedName>
    <definedName name="congcotvuong">#REF!</definedName>
    <definedName name="congdam" localSheetId="9">#REF!</definedName>
    <definedName name="congdam" localSheetId="10">#REF!</definedName>
    <definedName name="congdam" localSheetId="12">#REF!</definedName>
    <definedName name="congdam">#REF!</definedName>
    <definedName name="congdan1" localSheetId="9">#REF!</definedName>
    <definedName name="congdan1" localSheetId="10">#REF!</definedName>
    <definedName name="congdan1" localSheetId="12">#REF!</definedName>
    <definedName name="congdan1">#REF!</definedName>
    <definedName name="congdan2" localSheetId="9">#REF!</definedName>
    <definedName name="congdan2" localSheetId="10">#REF!</definedName>
    <definedName name="congdan2" localSheetId="12">#REF!</definedName>
    <definedName name="congdan2">#REF!</definedName>
    <definedName name="congdandusan" localSheetId="9">#REF!</definedName>
    <definedName name="congdandusan" localSheetId="10">#REF!</definedName>
    <definedName name="congdandusan" localSheetId="12">#REF!</definedName>
    <definedName name="congdandusan">#REF!</definedName>
    <definedName name="conglanhto" localSheetId="9">#REF!</definedName>
    <definedName name="conglanhto" localSheetId="10">#REF!</definedName>
    <definedName name="conglanhto" localSheetId="12">#REF!</definedName>
    <definedName name="conglanhto">#REF!</definedName>
    <definedName name="congmong" localSheetId="9">#REF!</definedName>
    <definedName name="congmong" localSheetId="10">#REF!</definedName>
    <definedName name="congmong" localSheetId="12">#REF!</definedName>
    <definedName name="congmong">#REF!</definedName>
    <definedName name="congmongbang" localSheetId="9">#REF!</definedName>
    <definedName name="congmongbang" localSheetId="10">#REF!</definedName>
    <definedName name="congmongbang" localSheetId="12">#REF!</definedName>
    <definedName name="congmongbang">#REF!</definedName>
    <definedName name="congmongdon" localSheetId="9">#REF!</definedName>
    <definedName name="congmongdon" localSheetId="10">#REF!</definedName>
    <definedName name="congmongdon" localSheetId="12">#REF!</definedName>
    <definedName name="congmongdon">#REF!</definedName>
    <definedName name="congpanen" localSheetId="9">#REF!</definedName>
    <definedName name="congpanen" localSheetId="10">#REF!</definedName>
    <definedName name="congpanen" localSheetId="12">#REF!</definedName>
    <definedName name="congpanen">#REF!</definedName>
    <definedName name="congsan" localSheetId="9">#REF!</definedName>
    <definedName name="congsan" localSheetId="10">#REF!</definedName>
    <definedName name="congsan" localSheetId="12">#REF!</definedName>
    <definedName name="congsan">#REF!</definedName>
    <definedName name="congthang" localSheetId="9">#REF!</definedName>
    <definedName name="congthang" localSheetId="10">#REF!</definedName>
    <definedName name="congthang" localSheetId="12">#REF!</definedName>
    <definedName name="congthang">#REF!</definedName>
    <definedName name="CONST_EQ" localSheetId="9">#REF!</definedName>
    <definedName name="CONST_EQ" localSheetId="10">#REF!</definedName>
    <definedName name="CONST_EQ" localSheetId="12">#REF!</definedName>
    <definedName name="CONST_EQ">#REF!</definedName>
    <definedName name="cottron" localSheetId="9">#REF!</definedName>
    <definedName name="cottron" localSheetId="10">#REF!</definedName>
    <definedName name="cottron" localSheetId="12">#REF!</definedName>
    <definedName name="cottron">#REF!</definedName>
    <definedName name="cotvuong" localSheetId="9">#REF!</definedName>
    <definedName name="cotvuong" localSheetId="10">#REF!</definedName>
    <definedName name="cotvuong" localSheetId="12">#REF!</definedName>
    <definedName name="cotvuong">#REF!</definedName>
    <definedName name="COVER" localSheetId="9">#REF!</definedName>
    <definedName name="COVER" localSheetId="10">#REF!</definedName>
    <definedName name="COVER" localSheetId="12">#REF!</definedName>
    <definedName name="COVER">#REF!</definedName>
    <definedName name="CPI" localSheetId="8" hidden="1">{"'TDTGT (theo Dphuong)'!$A$4:$F$75"}</definedName>
    <definedName name="CPI" hidden="1">{"'TDTGT (theo Dphuong)'!$A$4:$F$75"}</definedName>
    <definedName name="CPI_qui" localSheetId="8" hidden="1">{"'TDTGT (theo Dphuong)'!$A$4:$F$75"}</definedName>
    <definedName name="CPI_qui" hidden="1">{"'TDTGT (theo Dphuong)'!$A$4:$F$75"}</definedName>
    <definedName name="cplhsmt">[26]!cplhsmt</definedName>
    <definedName name="cptdhsmt">[26]!cptdhsmt</definedName>
    <definedName name="cptdtdt">[26]!cptdtdt</definedName>
    <definedName name="cptdtkkt">[26]!cptdtkkt</definedName>
    <definedName name="_xlnm.Criteria">[26]SILICATE!#REF!</definedName>
    <definedName name="CRITINST" localSheetId="9">#REF!</definedName>
    <definedName name="CRITINST" localSheetId="10">#REF!</definedName>
    <definedName name="CRITINST" localSheetId="12">#REF!</definedName>
    <definedName name="CRITINST">#REF!</definedName>
    <definedName name="CRITPURC" localSheetId="9">#REF!</definedName>
    <definedName name="CRITPURC" localSheetId="10">#REF!</definedName>
    <definedName name="CRITPURC" localSheetId="12">#REF!</definedName>
    <definedName name="CRITPURC">#REF!</definedName>
    <definedName name="CS_10" localSheetId="0">#REF!</definedName>
    <definedName name="CS_10" localSheetId="9">#REF!</definedName>
    <definedName name="CS_10" localSheetId="10">#REF!</definedName>
    <definedName name="CS_10" localSheetId="11">#REF!</definedName>
    <definedName name="CS_10" localSheetId="12">#REF!</definedName>
    <definedName name="CS_10" localSheetId="14">#REF!</definedName>
    <definedName name="CS_10" localSheetId="16">#REF!</definedName>
    <definedName name="CS_10" localSheetId="17">#REF!</definedName>
    <definedName name="CS_10" localSheetId="18">#REF!</definedName>
    <definedName name="CS_10" localSheetId="1">#REF!</definedName>
    <definedName name="CS_10" localSheetId="19">#REF!</definedName>
    <definedName name="CS_10" localSheetId="2">#REF!</definedName>
    <definedName name="CS_10" localSheetId="30">#REF!</definedName>
    <definedName name="CS_10" localSheetId="31">#REF!</definedName>
    <definedName name="CS_10" localSheetId="34">#REF!</definedName>
    <definedName name="CS_10" localSheetId="35">#REF!</definedName>
    <definedName name="CS_10" localSheetId="36">#REF!</definedName>
    <definedName name="CS_10" localSheetId="37">#REF!</definedName>
    <definedName name="CS_10" localSheetId="3">#REF!</definedName>
    <definedName name="CS_10" localSheetId="39">#REF!</definedName>
    <definedName name="CS_10" localSheetId="41">#REF!</definedName>
    <definedName name="CS_10" localSheetId="42">#REF!</definedName>
    <definedName name="CS_10" localSheetId="43">#REF!</definedName>
    <definedName name="CS_10" localSheetId="44">#REF!</definedName>
    <definedName name="CS_10" localSheetId="5">#REF!</definedName>
    <definedName name="CS_10" localSheetId="6">#REF!</definedName>
    <definedName name="CS_10">#REF!</definedName>
    <definedName name="CS_100" localSheetId="0">#REF!</definedName>
    <definedName name="CS_100" localSheetId="9">#REF!</definedName>
    <definedName name="CS_100" localSheetId="10">#REF!</definedName>
    <definedName name="CS_100" localSheetId="11">#REF!</definedName>
    <definedName name="CS_100" localSheetId="12">#REF!</definedName>
    <definedName name="CS_100" localSheetId="14">#REF!</definedName>
    <definedName name="CS_100" localSheetId="16">#REF!</definedName>
    <definedName name="CS_100" localSheetId="17">#REF!</definedName>
    <definedName name="CS_100" localSheetId="18">#REF!</definedName>
    <definedName name="CS_100" localSheetId="1">#REF!</definedName>
    <definedName name="CS_100" localSheetId="19">#REF!</definedName>
    <definedName name="CS_100" localSheetId="2">#REF!</definedName>
    <definedName name="CS_100" localSheetId="30">#REF!</definedName>
    <definedName name="CS_100" localSheetId="31">#REF!</definedName>
    <definedName name="CS_100" localSheetId="34">#REF!</definedName>
    <definedName name="CS_100" localSheetId="3">#REF!</definedName>
    <definedName name="CS_100" localSheetId="39">#REF!</definedName>
    <definedName name="CS_100" localSheetId="41">#REF!</definedName>
    <definedName name="CS_100" localSheetId="42">#REF!</definedName>
    <definedName name="CS_100" localSheetId="43">#REF!</definedName>
    <definedName name="CS_100" localSheetId="44">#REF!</definedName>
    <definedName name="CS_100" localSheetId="5">#REF!</definedName>
    <definedName name="CS_100" localSheetId="6">#REF!</definedName>
    <definedName name="CS_100">#REF!</definedName>
    <definedName name="CS_10S" localSheetId="0">#REF!</definedName>
    <definedName name="CS_10S" localSheetId="9">#REF!</definedName>
    <definedName name="CS_10S" localSheetId="10">#REF!</definedName>
    <definedName name="CS_10S" localSheetId="11">#REF!</definedName>
    <definedName name="CS_10S" localSheetId="12">#REF!</definedName>
    <definedName name="CS_10S" localSheetId="14">#REF!</definedName>
    <definedName name="CS_10S" localSheetId="16">#REF!</definedName>
    <definedName name="CS_10S" localSheetId="17">#REF!</definedName>
    <definedName name="CS_10S" localSheetId="18">#REF!</definedName>
    <definedName name="CS_10S" localSheetId="1">#REF!</definedName>
    <definedName name="CS_10S" localSheetId="19">#REF!</definedName>
    <definedName name="CS_10S" localSheetId="2">#REF!</definedName>
    <definedName name="CS_10S" localSheetId="30">#REF!</definedName>
    <definedName name="CS_10S" localSheetId="31">#REF!</definedName>
    <definedName name="CS_10S" localSheetId="34">#REF!</definedName>
    <definedName name="CS_10S" localSheetId="3">#REF!</definedName>
    <definedName name="CS_10S" localSheetId="39">#REF!</definedName>
    <definedName name="CS_10S" localSheetId="41">#REF!</definedName>
    <definedName name="CS_10S" localSheetId="42">#REF!</definedName>
    <definedName name="CS_10S" localSheetId="43">#REF!</definedName>
    <definedName name="CS_10S" localSheetId="44">#REF!</definedName>
    <definedName name="CS_10S">#REF!</definedName>
    <definedName name="CS_120" localSheetId="0">#REF!</definedName>
    <definedName name="CS_120" localSheetId="9">#REF!</definedName>
    <definedName name="CS_120" localSheetId="10">#REF!</definedName>
    <definedName name="CS_120" localSheetId="11">#REF!</definedName>
    <definedName name="CS_120" localSheetId="12">#REF!</definedName>
    <definedName name="CS_120" localSheetId="14">#REF!</definedName>
    <definedName name="CS_120" localSheetId="16">#REF!</definedName>
    <definedName name="CS_120" localSheetId="17">#REF!</definedName>
    <definedName name="CS_120" localSheetId="18">#REF!</definedName>
    <definedName name="CS_120" localSheetId="1">#REF!</definedName>
    <definedName name="CS_120" localSheetId="19">#REF!</definedName>
    <definedName name="CS_120" localSheetId="2">#REF!</definedName>
    <definedName name="CS_120" localSheetId="30">#REF!</definedName>
    <definedName name="CS_120" localSheetId="31">#REF!</definedName>
    <definedName name="CS_120" localSheetId="34">#REF!</definedName>
    <definedName name="CS_120" localSheetId="3">#REF!</definedName>
    <definedName name="CS_120" localSheetId="39">#REF!</definedName>
    <definedName name="CS_120" localSheetId="41">#REF!</definedName>
    <definedName name="CS_120" localSheetId="42">#REF!</definedName>
    <definedName name="CS_120" localSheetId="43">#REF!</definedName>
    <definedName name="CS_120" localSheetId="44">#REF!</definedName>
    <definedName name="CS_120">#REF!</definedName>
    <definedName name="CS_140" localSheetId="0">#REF!</definedName>
    <definedName name="CS_140" localSheetId="9">#REF!</definedName>
    <definedName name="CS_140" localSheetId="10">#REF!</definedName>
    <definedName name="CS_140" localSheetId="11">#REF!</definedName>
    <definedName name="CS_140" localSheetId="12">#REF!</definedName>
    <definedName name="CS_140" localSheetId="14">#REF!</definedName>
    <definedName name="CS_140" localSheetId="16">#REF!</definedName>
    <definedName name="CS_140" localSheetId="17">#REF!</definedName>
    <definedName name="CS_140" localSheetId="18">#REF!</definedName>
    <definedName name="CS_140" localSheetId="1">#REF!</definedName>
    <definedName name="CS_140" localSheetId="19">#REF!</definedName>
    <definedName name="CS_140" localSheetId="2">#REF!</definedName>
    <definedName name="CS_140" localSheetId="30">#REF!</definedName>
    <definedName name="CS_140" localSheetId="31">#REF!</definedName>
    <definedName name="CS_140" localSheetId="34">#REF!</definedName>
    <definedName name="CS_140" localSheetId="3">#REF!</definedName>
    <definedName name="CS_140" localSheetId="39">#REF!</definedName>
    <definedName name="CS_140" localSheetId="41">#REF!</definedName>
    <definedName name="CS_140" localSheetId="42">#REF!</definedName>
    <definedName name="CS_140" localSheetId="43">#REF!</definedName>
    <definedName name="CS_140" localSheetId="44">#REF!</definedName>
    <definedName name="CS_140">#REF!</definedName>
    <definedName name="CS_160" localSheetId="0">#REF!</definedName>
    <definedName name="CS_160" localSheetId="9">#REF!</definedName>
    <definedName name="CS_160" localSheetId="10">#REF!</definedName>
    <definedName name="CS_160" localSheetId="11">#REF!</definedName>
    <definedName name="CS_160" localSheetId="12">#REF!</definedName>
    <definedName name="CS_160" localSheetId="14">#REF!</definedName>
    <definedName name="CS_160" localSheetId="16">#REF!</definedName>
    <definedName name="CS_160" localSheetId="17">#REF!</definedName>
    <definedName name="CS_160" localSheetId="18">#REF!</definedName>
    <definedName name="CS_160" localSheetId="1">#REF!</definedName>
    <definedName name="CS_160" localSheetId="19">#REF!</definedName>
    <definedName name="CS_160" localSheetId="2">#REF!</definedName>
    <definedName name="CS_160" localSheetId="30">#REF!</definedName>
    <definedName name="CS_160" localSheetId="31">#REF!</definedName>
    <definedName name="CS_160" localSheetId="34">#REF!</definedName>
    <definedName name="CS_160" localSheetId="3">#REF!</definedName>
    <definedName name="CS_160" localSheetId="39">#REF!</definedName>
    <definedName name="CS_160" localSheetId="41">#REF!</definedName>
    <definedName name="CS_160" localSheetId="42">#REF!</definedName>
    <definedName name="CS_160" localSheetId="43">#REF!</definedName>
    <definedName name="CS_160" localSheetId="44">#REF!</definedName>
    <definedName name="CS_160">#REF!</definedName>
    <definedName name="CS_20" localSheetId="0">#REF!</definedName>
    <definedName name="CS_20" localSheetId="9">#REF!</definedName>
    <definedName name="CS_20" localSheetId="10">#REF!</definedName>
    <definedName name="CS_20" localSheetId="11">#REF!</definedName>
    <definedName name="CS_20" localSheetId="12">#REF!</definedName>
    <definedName name="CS_20" localSheetId="14">#REF!</definedName>
    <definedName name="CS_20" localSheetId="16">#REF!</definedName>
    <definedName name="CS_20" localSheetId="17">#REF!</definedName>
    <definedName name="CS_20" localSheetId="18">#REF!</definedName>
    <definedName name="CS_20" localSheetId="1">#REF!</definedName>
    <definedName name="CS_20" localSheetId="19">#REF!</definedName>
    <definedName name="CS_20" localSheetId="2">#REF!</definedName>
    <definedName name="CS_20" localSheetId="30">#REF!</definedName>
    <definedName name="CS_20" localSheetId="31">#REF!</definedName>
    <definedName name="CS_20" localSheetId="34">#REF!</definedName>
    <definedName name="CS_20" localSheetId="3">#REF!</definedName>
    <definedName name="CS_20" localSheetId="39">#REF!</definedName>
    <definedName name="CS_20" localSheetId="41">#REF!</definedName>
    <definedName name="CS_20" localSheetId="42">#REF!</definedName>
    <definedName name="CS_20" localSheetId="43">#REF!</definedName>
    <definedName name="CS_20" localSheetId="44">#REF!</definedName>
    <definedName name="CS_20">#REF!</definedName>
    <definedName name="CS_30" localSheetId="0">#REF!</definedName>
    <definedName name="CS_30" localSheetId="9">#REF!</definedName>
    <definedName name="CS_30" localSheetId="10">#REF!</definedName>
    <definedName name="CS_30" localSheetId="11">#REF!</definedName>
    <definedName name="CS_30" localSheetId="12">#REF!</definedName>
    <definedName name="CS_30" localSheetId="14">#REF!</definedName>
    <definedName name="CS_30" localSheetId="16">#REF!</definedName>
    <definedName name="CS_30" localSheetId="17">#REF!</definedName>
    <definedName name="CS_30" localSheetId="18">#REF!</definedName>
    <definedName name="CS_30" localSheetId="1">#REF!</definedName>
    <definedName name="CS_30" localSheetId="19">#REF!</definedName>
    <definedName name="CS_30" localSheetId="2">#REF!</definedName>
    <definedName name="CS_30" localSheetId="30">#REF!</definedName>
    <definedName name="CS_30" localSheetId="31">#REF!</definedName>
    <definedName name="CS_30" localSheetId="34">#REF!</definedName>
    <definedName name="CS_30" localSheetId="3">#REF!</definedName>
    <definedName name="CS_30" localSheetId="39">#REF!</definedName>
    <definedName name="CS_30" localSheetId="41">#REF!</definedName>
    <definedName name="CS_30" localSheetId="42">#REF!</definedName>
    <definedName name="CS_30" localSheetId="43">#REF!</definedName>
    <definedName name="CS_30" localSheetId="44">#REF!</definedName>
    <definedName name="CS_30">#REF!</definedName>
    <definedName name="CS_40" localSheetId="0">#REF!</definedName>
    <definedName name="CS_40" localSheetId="9">#REF!</definedName>
    <definedName name="CS_40" localSheetId="10">#REF!</definedName>
    <definedName name="CS_40" localSheetId="11">#REF!</definedName>
    <definedName name="CS_40" localSheetId="12">#REF!</definedName>
    <definedName name="CS_40" localSheetId="14">#REF!</definedName>
    <definedName name="CS_40" localSheetId="16">#REF!</definedName>
    <definedName name="CS_40" localSheetId="17">#REF!</definedName>
    <definedName name="CS_40" localSheetId="18">#REF!</definedName>
    <definedName name="CS_40" localSheetId="1">#REF!</definedName>
    <definedName name="CS_40" localSheetId="19">#REF!</definedName>
    <definedName name="CS_40" localSheetId="2">#REF!</definedName>
    <definedName name="CS_40" localSheetId="30">#REF!</definedName>
    <definedName name="CS_40" localSheetId="31">#REF!</definedName>
    <definedName name="CS_40" localSheetId="34">#REF!</definedName>
    <definedName name="CS_40" localSheetId="3">#REF!</definedName>
    <definedName name="CS_40" localSheetId="39">#REF!</definedName>
    <definedName name="CS_40" localSheetId="41">#REF!</definedName>
    <definedName name="CS_40" localSheetId="42">#REF!</definedName>
    <definedName name="CS_40" localSheetId="43">#REF!</definedName>
    <definedName name="CS_40" localSheetId="44">#REF!</definedName>
    <definedName name="CS_40">#REF!</definedName>
    <definedName name="CS_40S" localSheetId="0">#REF!</definedName>
    <definedName name="CS_40S" localSheetId="9">#REF!</definedName>
    <definedName name="CS_40S" localSheetId="10">#REF!</definedName>
    <definedName name="CS_40S" localSheetId="11">#REF!</definedName>
    <definedName name="CS_40S" localSheetId="12">#REF!</definedName>
    <definedName name="CS_40S" localSheetId="14">#REF!</definedName>
    <definedName name="CS_40S" localSheetId="16">#REF!</definedName>
    <definedName name="CS_40S" localSheetId="17">#REF!</definedName>
    <definedName name="CS_40S" localSheetId="18">#REF!</definedName>
    <definedName name="CS_40S" localSheetId="1">#REF!</definedName>
    <definedName name="CS_40S" localSheetId="19">#REF!</definedName>
    <definedName name="CS_40S" localSheetId="2">#REF!</definedName>
    <definedName name="CS_40S" localSheetId="30">#REF!</definedName>
    <definedName name="CS_40S" localSheetId="31">#REF!</definedName>
    <definedName name="CS_40S" localSheetId="34">#REF!</definedName>
    <definedName name="CS_40S" localSheetId="3">#REF!</definedName>
    <definedName name="CS_40S" localSheetId="39">#REF!</definedName>
    <definedName name="CS_40S" localSheetId="41">#REF!</definedName>
    <definedName name="CS_40S" localSheetId="42">#REF!</definedName>
    <definedName name="CS_40S" localSheetId="43">#REF!</definedName>
    <definedName name="CS_40S" localSheetId="44">#REF!</definedName>
    <definedName name="CS_40S">#REF!</definedName>
    <definedName name="CS_5S" localSheetId="0">#REF!</definedName>
    <definedName name="CS_5S" localSheetId="9">#REF!</definedName>
    <definedName name="CS_5S" localSheetId="10">#REF!</definedName>
    <definedName name="CS_5S" localSheetId="11">#REF!</definedName>
    <definedName name="CS_5S" localSheetId="12">#REF!</definedName>
    <definedName name="CS_5S" localSheetId="14">#REF!</definedName>
    <definedName name="CS_5S" localSheetId="16">#REF!</definedName>
    <definedName name="CS_5S" localSheetId="17">#REF!</definedName>
    <definedName name="CS_5S" localSheetId="18">#REF!</definedName>
    <definedName name="CS_5S" localSheetId="1">#REF!</definedName>
    <definedName name="CS_5S" localSheetId="19">#REF!</definedName>
    <definedName name="CS_5S" localSheetId="2">#REF!</definedName>
    <definedName name="CS_5S" localSheetId="30">#REF!</definedName>
    <definedName name="CS_5S" localSheetId="31">#REF!</definedName>
    <definedName name="CS_5S" localSheetId="34">#REF!</definedName>
    <definedName name="CS_5S" localSheetId="3">#REF!</definedName>
    <definedName name="CS_5S" localSheetId="39">#REF!</definedName>
    <definedName name="CS_5S" localSheetId="41">#REF!</definedName>
    <definedName name="CS_5S" localSheetId="42">#REF!</definedName>
    <definedName name="CS_5S" localSheetId="43">#REF!</definedName>
    <definedName name="CS_5S" localSheetId="44">#REF!</definedName>
    <definedName name="CS_5S">#REF!</definedName>
    <definedName name="CS_60" localSheetId="0">#REF!</definedName>
    <definedName name="CS_60" localSheetId="9">#REF!</definedName>
    <definedName name="CS_60" localSheetId="10">#REF!</definedName>
    <definedName name="CS_60" localSheetId="11">#REF!</definedName>
    <definedName name="CS_60" localSheetId="12">#REF!</definedName>
    <definedName name="CS_60" localSheetId="14">#REF!</definedName>
    <definedName name="CS_60" localSheetId="16">#REF!</definedName>
    <definedName name="CS_60" localSheetId="17">#REF!</definedName>
    <definedName name="CS_60" localSheetId="18">#REF!</definedName>
    <definedName name="CS_60" localSheetId="1">#REF!</definedName>
    <definedName name="CS_60" localSheetId="19">#REF!</definedName>
    <definedName name="CS_60" localSheetId="2">#REF!</definedName>
    <definedName name="CS_60" localSheetId="30">#REF!</definedName>
    <definedName name="CS_60" localSheetId="31">#REF!</definedName>
    <definedName name="CS_60" localSheetId="34">#REF!</definedName>
    <definedName name="CS_60" localSheetId="3">#REF!</definedName>
    <definedName name="CS_60" localSheetId="39">#REF!</definedName>
    <definedName name="CS_60" localSheetId="41">#REF!</definedName>
    <definedName name="CS_60" localSheetId="42">#REF!</definedName>
    <definedName name="CS_60" localSheetId="43">#REF!</definedName>
    <definedName name="CS_60" localSheetId="44">#REF!</definedName>
    <definedName name="CS_60">#REF!</definedName>
    <definedName name="CS_80" localSheetId="0">#REF!</definedName>
    <definedName name="CS_80" localSheetId="9">#REF!</definedName>
    <definedName name="CS_80" localSheetId="10">#REF!</definedName>
    <definedName name="CS_80" localSheetId="11">#REF!</definedName>
    <definedName name="CS_80" localSheetId="12">#REF!</definedName>
    <definedName name="CS_80" localSheetId="14">#REF!</definedName>
    <definedName name="CS_80" localSheetId="16">#REF!</definedName>
    <definedName name="CS_80" localSheetId="17">#REF!</definedName>
    <definedName name="CS_80" localSheetId="18">#REF!</definedName>
    <definedName name="CS_80" localSheetId="1">#REF!</definedName>
    <definedName name="CS_80" localSheetId="19">#REF!</definedName>
    <definedName name="CS_80" localSheetId="2">#REF!</definedName>
    <definedName name="CS_80" localSheetId="30">#REF!</definedName>
    <definedName name="CS_80" localSheetId="31">#REF!</definedName>
    <definedName name="CS_80" localSheetId="34">#REF!</definedName>
    <definedName name="CS_80" localSheetId="3">#REF!</definedName>
    <definedName name="CS_80" localSheetId="39">#REF!</definedName>
    <definedName name="CS_80" localSheetId="41">#REF!</definedName>
    <definedName name="CS_80" localSheetId="42">#REF!</definedName>
    <definedName name="CS_80" localSheetId="43">#REF!</definedName>
    <definedName name="CS_80" localSheetId="44">#REF!</definedName>
    <definedName name="CS_80">#REF!</definedName>
    <definedName name="CS_80S" localSheetId="0">#REF!</definedName>
    <definedName name="CS_80S" localSheetId="9">#REF!</definedName>
    <definedName name="CS_80S" localSheetId="10">#REF!</definedName>
    <definedName name="CS_80S" localSheetId="11">#REF!</definedName>
    <definedName name="CS_80S" localSheetId="12">#REF!</definedName>
    <definedName name="CS_80S" localSheetId="14">#REF!</definedName>
    <definedName name="CS_80S" localSheetId="16">#REF!</definedName>
    <definedName name="CS_80S" localSheetId="17">#REF!</definedName>
    <definedName name="CS_80S" localSheetId="18">#REF!</definedName>
    <definedName name="CS_80S" localSheetId="1">#REF!</definedName>
    <definedName name="CS_80S" localSheetId="19">#REF!</definedName>
    <definedName name="CS_80S" localSheetId="2">#REF!</definedName>
    <definedName name="CS_80S" localSheetId="30">#REF!</definedName>
    <definedName name="CS_80S" localSheetId="31">#REF!</definedName>
    <definedName name="CS_80S" localSheetId="34">#REF!</definedName>
    <definedName name="CS_80S" localSheetId="3">#REF!</definedName>
    <definedName name="CS_80S" localSheetId="39">#REF!</definedName>
    <definedName name="CS_80S" localSheetId="41">#REF!</definedName>
    <definedName name="CS_80S" localSheetId="42">#REF!</definedName>
    <definedName name="CS_80S" localSheetId="43">#REF!</definedName>
    <definedName name="CS_80S" localSheetId="44">#REF!</definedName>
    <definedName name="CS_80S">#REF!</definedName>
    <definedName name="CS_STD" localSheetId="0">#REF!</definedName>
    <definedName name="CS_STD" localSheetId="9">#REF!</definedName>
    <definedName name="CS_STD" localSheetId="10">#REF!</definedName>
    <definedName name="CS_STD" localSheetId="11">#REF!</definedName>
    <definedName name="CS_STD" localSheetId="12">#REF!</definedName>
    <definedName name="CS_STD" localSheetId="14">#REF!</definedName>
    <definedName name="CS_STD" localSheetId="16">#REF!</definedName>
    <definedName name="CS_STD" localSheetId="17">#REF!</definedName>
    <definedName name="CS_STD" localSheetId="18">#REF!</definedName>
    <definedName name="CS_STD" localSheetId="1">#REF!</definedName>
    <definedName name="CS_STD" localSheetId="19">#REF!</definedName>
    <definedName name="CS_STD" localSheetId="2">#REF!</definedName>
    <definedName name="CS_STD" localSheetId="30">#REF!</definedName>
    <definedName name="CS_STD" localSheetId="31">#REF!</definedName>
    <definedName name="CS_STD" localSheetId="34">#REF!</definedName>
    <definedName name="CS_STD" localSheetId="3">#REF!</definedName>
    <definedName name="CS_STD" localSheetId="39">#REF!</definedName>
    <definedName name="CS_STD" localSheetId="41">#REF!</definedName>
    <definedName name="CS_STD" localSheetId="42">#REF!</definedName>
    <definedName name="CS_STD" localSheetId="43">#REF!</definedName>
    <definedName name="CS_STD" localSheetId="44">#REF!</definedName>
    <definedName name="CS_STD">#REF!</definedName>
    <definedName name="CS_XS" localSheetId="0">#REF!</definedName>
    <definedName name="CS_XS" localSheetId="9">#REF!</definedName>
    <definedName name="CS_XS" localSheetId="10">#REF!</definedName>
    <definedName name="CS_XS" localSheetId="11">#REF!</definedName>
    <definedName name="CS_XS" localSheetId="12">#REF!</definedName>
    <definedName name="CS_XS" localSheetId="14">#REF!</definedName>
    <definedName name="CS_XS" localSheetId="16">#REF!</definedName>
    <definedName name="CS_XS" localSheetId="17">#REF!</definedName>
    <definedName name="CS_XS" localSheetId="18">#REF!</definedName>
    <definedName name="CS_XS" localSheetId="1">#REF!</definedName>
    <definedName name="CS_XS" localSheetId="19">#REF!</definedName>
    <definedName name="CS_XS" localSheetId="2">#REF!</definedName>
    <definedName name="CS_XS" localSheetId="30">#REF!</definedName>
    <definedName name="CS_XS" localSheetId="31">#REF!</definedName>
    <definedName name="CS_XS" localSheetId="34">#REF!</definedName>
    <definedName name="CS_XS" localSheetId="3">#REF!</definedName>
    <definedName name="CS_XS" localSheetId="39">#REF!</definedName>
    <definedName name="CS_XS" localSheetId="41">#REF!</definedName>
    <definedName name="CS_XS" localSheetId="42">#REF!</definedName>
    <definedName name="CS_XS" localSheetId="43">#REF!</definedName>
    <definedName name="CS_XS" localSheetId="44">#REF!</definedName>
    <definedName name="CS_XS">#REF!</definedName>
    <definedName name="CS_XXS" localSheetId="0">#REF!</definedName>
    <definedName name="CS_XXS" localSheetId="9">#REF!</definedName>
    <definedName name="CS_XXS" localSheetId="10">#REF!</definedName>
    <definedName name="CS_XXS" localSheetId="11">#REF!</definedName>
    <definedName name="CS_XXS" localSheetId="12">#REF!</definedName>
    <definedName name="CS_XXS" localSheetId="14">#REF!</definedName>
    <definedName name="CS_XXS" localSheetId="16">#REF!</definedName>
    <definedName name="CS_XXS" localSheetId="17">#REF!</definedName>
    <definedName name="CS_XXS" localSheetId="18">#REF!</definedName>
    <definedName name="CS_XXS" localSheetId="1">#REF!</definedName>
    <definedName name="CS_XXS" localSheetId="19">#REF!</definedName>
    <definedName name="CS_XXS" localSheetId="2">#REF!</definedName>
    <definedName name="CS_XXS" localSheetId="30">#REF!</definedName>
    <definedName name="CS_XXS" localSheetId="31">#REF!</definedName>
    <definedName name="CS_XXS" localSheetId="34">#REF!</definedName>
    <definedName name="CS_XXS" localSheetId="3">#REF!</definedName>
    <definedName name="CS_XXS" localSheetId="39">#REF!</definedName>
    <definedName name="CS_XXS" localSheetId="41">#REF!</definedName>
    <definedName name="CS_XXS" localSheetId="42">#REF!</definedName>
    <definedName name="CS_XXS" localSheetId="43">#REF!</definedName>
    <definedName name="CS_XXS" localSheetId="44">#REF!</definedName>
    <definedName name="CS_XXS">#REF!</definedName>
    <definedName name="CT" localSheetId="9">#REF!</definedName>
    <definedName name="CT" localSheetId="10">#REF!</definedName>
    <definedName name="CT" localSheetId="12">#REF!</definedName>
    <definedName name="CT">#REF!</definedName>
    <definedName name="CTA" localSheetId="9">#REF!</definedName>
    <definedName name="CTA" localSheetId="10">#REF!</definedName>
    <definedName name="CTA" localSheetId="12">#REF!</definedName>
    <definedName name="CTA">#REF!</definedName>
    <definedName name="ctdn9697" localSheetId="9">#REF!</definedName>
    <definedName name="ctdn9697" localSheetId="10">#REF!</definedName>
    <definedName name="ctdn9697" localSheetId="12">#REF!</definedName>
    <definedName name="ctdn9697">#REF!</definedName>
    <definedName name="CTGS" localSheetId="9">#REF!</definedName>
    <definedName name="CTGS" localSheetId="10">#REF!</definedName>
    <definedName name="CTGS" localSheetId="12">#REF!</definedName>
    <definedName name="CTGS">#REF!</definedName>
    <definedName name="cua" localSheetId="9">#REF!</definedName>
    <definedName name="cua" localSheetId="10">#REF!</definedName>
    <definedName name="cua" localSheetId="12">#REF!</definedName>
    <definedName name="cua">#REF!</definedName>
    <definedName name="CURRENCY" localSheetId="9">#REF!</definedName>
    <definedName name="CURRENCY" localSheetId="10">#REF!</definedName>
    <definedName name="CURRENCY" localSheetId="12">#REF!</definedName>
    <definedName name="CURRENCY">#REF!</definedName>
    <definedName name="cv" localSheetId="0" hidden="1">{"'TDTGT (theo Dphuong)'!$A$4:$F$75"}</definedName>
    <definedName name="cv" localSheetId="9" hidden="1">{"'TDTGT (theo Dphuong)'!$A$4:$F$75"}</definedName>
    <definedName name="cv" localSheetId="10" hidden="1">{"'TDTGT (theo Dphuong)'!$A$4:$F$75"}</definedName>
    <definedName name="cv" localSheetId="11" hidden="1">{"'TDTGT (theo Dphuong)'!$A$4:$F$75"}</definedName>
    <definedName name="cv" localSheetId="12" hidden="1">{"'TDTGT (theo Dphuong)'!$A$4:$F$75"}</definedName>
    <definedName name="cv" localSheetId="14" hidden="1">{"'TDTGT (theo Dphuong)'!$A$4:$F$75"}</definedName>
    <definedName name="cv" localSheetId="16" hidden="1">{"'TDTGT (theo Dphuong)'!$A$4:$F$75"}</definedName>
    <definedName name="cv" localSheetId="1" hidden="1">{"'TDTGT (theo Dphuong)'!$A$4:$F$75"}</definedName>
    <definedName name="cv" localSheetId="19" hidden="1">{"'TDTGT (theo Dphuong)'!$A$4:$F$75"}</definedName>
    <definedName name="cv" localSheetId="2" hidden="1">{"'TDTGT (theo Dphuong)'!$A$4:$F$75"}</definedName>
    <definedName name="cv" localSheetId="30" hidden="1">{"'TDTGT (theo Dphuong)'!$A$4:$F$75"}</definedName>
    <definedName name="cv" localSheetId="31" hidden="1">{"'TDTGT (theo Dphuong)'!$A$4:$F$75"}</definedName>
    <definedName name="cv" localSheetId="33" hidden="1">{"'TDTGT (theo Dphuong)'!$A$4:$F$75"}</definedName>
    <definedName name="cv" localSheetId="34" hidden="1">{"'TDTGT (theo Dphuong)'!$A$4:$F$75"}</definedName>
    <definedName name="cv" localSheetId="35" hidden="1">{"'TDTGT (theo Dphuong)'!$A$4:$F$75"}</definedName>
    <definedName name="cv" localSheetId="36" hidden="1">{"'TDTGT (theo Dphuong)'!$A$4:$F$75"}</definedName>
    <definedName name="cv" localSheetId="37" hidden="1">{"'TDTGT (theo Dphuong)'!$A$4:$F$75"}</definedName>
    <definedName name="cv" localSheetId="3" hidden="1">{"'TDTGT (theo Dphuong)'!$A$4:$F$75"}</definedName>
    <definedName name="cv" localSheetId="42" hidden="1">{"'TDTGT (theo Dphuong)'!$A$4:$F$75"}</definedName>
    <definedName name="cv" localSheetId="43" hidden="1">{"'TDTGT (theo Dphuong)'!$A$4:$F$75"}</definedName>
    <definedName name="cv" localSheetId="5" hidden="1">{"'TDTGT (theo Dphuong)'!$A$4:$F$75"}</definedName>
    <definedName name="cv" localSheetId="6" hidden="1">{"'TDTGT (theo Dphuong)'!$A$4:$F$75"}</definedName>
    <definedName name="cv" localSheetId="8" hidden="1">{"'TDTGT (theo Dphuong)'!$A$4:$F$75"}</definedName>
    <definedName name="cv" hidden="1">{"'TDTGT (theo Dphuong)'!$A$4:$F$75"}</definedName>
    <definedName name="cx" localSheetId="0">#REF!</definedName>
    <definedName name="cx" localSheetId="9">#REF!</definedName>
    <definedName name="cx" localSheetId="10">#REF!</definedName>
    <definedName name="cx" localSheetId="11">#REF!</definedName>
    <definedName name="cx" localSheetId="12">#REF!</definedName>
    <definedName name="cx" localSheetId="14">#REF!</definedName>
    <definedName name="cx" localSheetId="16">#REF!</definedName>
    <definedName name="cx" localSheetId="17">#REF!</definedName>
    <definedName name="cx" localSheetId="18">#REF!</definedName>
    <definedName name="cx" localSheetId="1">#REF!</definedName>
    <definedName name="cx" localSheetId="19">#REF!</definedName>
    <definedName name="cx" localSheetId="2">#REF!</definedName>
    <definedName name="cx" localSheetId="30">#REF!</definedName>
    <definedName name="cx" localSheetId="31">#REF!</definedName>
    <definedName name="cx" localSheetId="34">#REF!</definedName>
    <definedName name="cx" localSheetId="35">#REF!</definedName>
    <definedName name="cx" localSheetId="36">#REF!</definedName>
    <definedName name="cx" localSheetId="37">#REF!</definedName>
    <definedName name="cx" localSheetId="3">#REF!</definedName>
    <definedName name="cx" localSheetId="39">#REF!</definedName>
    <definedName name="cx" localSheetId="41">#REF!</definedName>
    <definedName name="cx" localSheetId="42">#REF!</definedName>
    <definedName name="cx" localSheetId="43">#REF!</definedName>
    <definedName name="cx" localSheetId="44">#REF!</definedName>
    <definedName name="cx" localSheetId="5">#REF!</definedName>
    <definedName name="cx" localSheetId="6">#REF!</definedName>
    <definedName name="cx">#REF!</definedName>
    <definedName name="d" localSheetId="0" hidden="1">#REF!</definedName>
    <definedName name="d" localSheetId="9" hidden="1">#REF!</definedName>
    <definedName name="d" localSheetId="10" hidden="1">#REF!</definedName>
    <definedName name="d" localSheetId="11" hidden="1">#REF!</definedName>
    <definedName name="d" localSheetId="12" hidden="1">#REF!</definedName>
    <definedName name="d" localSheetId="14" hidden="1">#REF!</definedName>
    <definedName name="d" localSheetId="16" hidden="1">#REF!</definedName>
    <definedName name="d" localSheetId="17" hidden="1">#REF!</definedName>
    <definedName name="d" localSheetId="18" hidden="1">#REF!</definedName>
    <definedName name="d" localSheetId="1" hidden="1">#REF!</definedName>
    <definedName name="d" localSheetId="19" hidden="1">#REF!</definedName>
    <definedName name="d" localSheetId="2" hidden="1">#REF!</definedName>
    <definedName name="d" localSheetId="30" hidden="1">#REF!</definedName>
    <definedName name="d" localSheetId="31" hidden="1">#REF!</definedName>
    <definedName name="d" localSheetId="34" hidden="1">#REF!</definedName>
    <definedName name="d" localSheetId="3" hidden="1">#REF!</definedName>
    <definedName name="d" localSheetId="39" hidden="1">#REF!</definedName>
    <definedName name="d" localSheetId="41" hidden="1">#REF!</definedName>
    <definedName name="d" localSheetId="42" hidden="1">#REF!</definedName>
    <definedName name="d" localSheetId="43" hidden="1">#REF!</definedName>
    <definedName name="d" localSheetId="44" hidden="1">#REF!</definedName>
    <definedName name="d" localSheetId="5" hidden="1">#REF!</definedName>
    <definedName name="d" localSheetId="6" hidden="1">#REF!</definedName>
    <definedName name="d" hidden="1">#REF!</definedName>
    <definedName name="D_7101A_B" localSheetId="9">#REF!</definedName>
    <definedName name="D_7101A_B" localSheetId="10">#REF!</definedName>
    <definedName name="D_7101A_B" localSheetId="12">#REF!</definedName>
    <definedName name="D_7101A_B">#REF!</definedName>
    <definedName name="DADADA" localSheetId="8">{"'TDTGT (theo Dphuong)'!$A$4:$F$75"}</definedName>
    <definedName name="DADADA">{"'TDTGT (theo Dphuong)'!$A$4:$F$75"}</definedName>
    <definedName name="DADADAD" localSheetId="8">{"'TDTGT (theo Dphuong)'!$A$4:$F$75"}</definedName>
    <definedName name="DADADAD">{"'TDTGT (theo Dphuong)'!$A$4:$F$75"}</definedName>
    <definedName name="dam" localSheetId="9">#REF!</definedName>
    <definedName name="dam" localSheetId="10">#REF!</definedName>
    <definedName name="dam" localSheetId="12">#REF!</definedName>
    <definedName name="dam">#REF!</definedName>
    <definedName name="danducsan" localSheetId="9">#REF!</definedName>
    <definedName name="danducsan" localSheetId="10">#REF!</definedName>
    <definedName name="danducsan" localSheetId="12">#REF!</definedName>
    <definedName name="danducsan">#REF!</definedName>
    <definedName name="daotd">'[12]CT Thang Mo'!$B$323:$H$323</definedName>
    <definedName name="dap">'[12]CT Thang Mo'!$B$39:$H$39</definedName>
    <definedName name="daptd">'[12]CT Thang Mo'!$B$324:$H$324</definedName>
    <definedName name="Data" localSheetId="9">#REF!</definedName>
    <definedName name="Data" localSheetId="10">#REF!</definedName>
    <definedName name="Data" localSheetId="12">#REF!</definedName>
    <definedName name="Data">#REF!</definedName>
    <definedName name="DATA_DATA2_List" localSheetId="9">#REF!</definedName>
    <definedName name="DATA_DATA2_List" localSheetId="10">#REF!</definedName>
    <definedName name="DATA_DATA2_List" localSheetId="12">#REF!</definedName>
    <definedName name="DATA_DATA2_List">#REF!</definedName>
    <definedName name="_xlnm.Database" localSheetId="9">#REF!</definedName>
    <definedName name="_xlnm.Database" localSheetId="10">#REF!</definedName>
    <definedName name="_xlnm.Database" localSheetId="12">#REF!</definedName>
    <definedName name="_xlnm.Database">#REF!</definedName>
    <definedName name="DataFilter">[27]!DataFilter</definedName>
    <definedName name="DataSort">[27]!DataSort</definedName>
    <definedName name="DATATKDT" localSheetId="9">#REF!</definedName>
    <definedName name="DATATKDT" localSheetId="10">#REF!</definedName>
    <definedName name="DATATKDT" localSheetId="12">#REF!</definedName>
    <definedName name="DATATKDT">#REF!</definedName>
    <definedName name="dc">#REF!</definedName>
    <definedName name="ĐC">#REF!</definedName>
    <definedName name="dd" localSheetId="0">#REF!</definedName>
    <definedName name="dd" localSheetId="9">#REF!</definedName>
    <definedName name="dd" localSheetId="10">#REF!</definedName>
    <definedName name="dd" localSheetId="11">#REF!</definedName>
    <definedName name="dd" localSheetId="12">#REF!</definedName>
    <definedName name="dd" localSheetId="14">#REF!</definedName>
    <definedName name="dd" localSheetId="16">#REF!</definedName>
    <definedName name="dd" localSheetId="17">#REF!</definedName>
    <definedName name="dd" localSheetId="18">#REF!</definedName>
    <definedName name="dd" localSheetId="1">#REF!</definedName>
    <definedName name="dd" localSheetId="19">#REF!</definedName>
    <definedName name="dd" localSheetId="2">#REF!</definedName>
    <definedName name="dd" localSheetId="30">#REF!</definedName>
    <definedName name="dd" localSheetId="31">#REF!</definedName>
    <definedName name="dd" localSheetId="34">#REF!</definedName>
    <definedName name="dd" localSheetId="3">#REF!</definedName>
    <definedName name="dd" localSheetId="39">#REF!</definedName>
    <definedName name="dd" localSheetId="41">#REF!</definedName>
    <definedName name="dd" localSheetId="42">#REF!</definedName>
    <definedName name="dd" localSheetId="43">#REF!</definedName>
    <definedName name="dd" localSheetId="5">#REF!</definedName>
    <definedName name="dd" localSheetId="6">#REF!</definedName>
    <definedName name="dd">#REF!</definedName>
    <definedName name="dđ" localSheetId="9" hidden="1">{"'Sheet1'!$L$16"}</definedName>
    <definedName name="dđ" localSheetId="10" hidden="1">{"'Sheet1'!$L$16"}</definedName>
    <definedName name="dđ" localSheetId="11" hidden="1">{"'Sheet1'!$L$16"}</definedName>
    <definedName name="dđ" localSheetId="12" hidden="1">{"'Sheet1'!$L$16"}</definedName>
    <definedName name="dđ" localSheetId="31" hidden="1">{"'Sheet1'!$L$16"}</definedName>
    <definedName name="dđ" localSheetId="8" hidden="1">{"'Sheet1'!$L$16"}</definedName>
    <definedName name="dđ" hidden="1">{"'Sheet1'!$L$16"}</definedName>
    <definedName name="DDAY" localSheetId="9">#REF!</definedName>
    <definedName name="DDAY" localSheetId="10">#REF!</definedName>
    <definedName name="DDAY" localSheetId="12">#REF!</definedName>
    <definedName name="DDAY">#REF!</definedName>
    <definedName name="ddddd" localSheetId="9">#REF!</definedName>
    <definedName name="ddddd" localSheetId="10">#REF!</definedName>
    <definedName name="ddddd" localSheetId="12">#REF!</definedName>
    <definedName name="ddddd">#REF!</definedName>
    <definedName name="dddggg">#REF!</definedName>
    <definedName name="ddtt1pnc">[25]CHITIET!$G$530</definedName>
    <definedName name="ddtt1pvl">[25]CHITIET!$G$526</definedName>
    <definedName name="ddtt3pnc">[25]CHITIET!$G$522</definedName>
    <definedName name="ddtt3pvl">[25]CHITIET!$G$518</definedName>
    <definedName name="den_bu" localSheetId="9">#REF!</definedName>
    <definedName name="den_bu" localSheetId="10">#REF!</definedName>
    <definedName name="den_bu" localSheetId="12">#REF!</definedName>
    <definedName name="den_bu">#REF!</definedName>
    <definedName name="df" localSheetId="9" hidden="1">#REF!</definedName>
    <definedName name="df" localSheetId="10" hidden="1">#REF!</definedName>
    <definedName name="df" localSheetId="11" hidden="1">#REF!</definedName>
    <definedName name="df" localSheetId="12" hidden="1">#REF!</definedName>
    <definedName name="df" localSheetId="14" hidden="1">#REF!</definedName>
    <definedName name="df" localSheetId="16" hidden="1">#REF!</definedName>
    <definedName name="df" localSheetId="17" hidden="1">#REF!</definedName>
    <definedName name="df" localSheetId="18" hidden="1">#REF!</definedName>
    <definedName name="df" localSheetId="1" hidden="1">#REF!</definedName>
    <definedName name="df" localSheetId="19" hidden="1">#REF!</definedName>
    <definedName name="df" localSheetId="2" hidden="1">#REF!</definedName>
    <definedName name="df" localSheetId="30" hidden="1">#REF!</definedName>
    <definedName name="df" localSheetId="31" hidden="1">#REF!</definedName>
    <definedName name="df" localSheetId="34" hidden="1">#REF!</definedName>
    <definedName name="df" localSheetId="3" hidden="1">#REF!</definedName>
    <definedName name="df" localSheetId="39" hidden="1">#REF!</definedName>
    <definedName name="df" localSheetId="41" hidden="1">#REF!</definedName>
    <definedName name="df" localSheetId="42" hidden="1">#REF!</definedName>
    <definedName name="df" localSheetId="43" hidden="1">#REF!</definedName>
    <definedName name="df" localSheetId="44" hidden="1">#REF!</definedName>
    <definedName name="df" hidden="1">#REF!</definedName>
    <definedName name="dg" localSheetId="9">#REF!</definedName>
    <definedName name="dg" localSheetId="10">#REF!</definedName>
    <definedName name="dg" localSheetId="11">#REF!</definedName>
    <definedName name="dg" localSheetId="12">#REF!</definedName>
    <definedName name="dg" localSheetId="14">#REF!</definedName>
    <definedName name="dg" localSheetId="16">#REF!</definedName>
    <definedName name="dg" localSheetId="17">#REF!</definedName>
    <definedName name="dg" localSheetId="18">#REF!</definedName>
    <definedName name="dg" localSheetId="1">#REF!</definedName>
    <definedName name="dg" localSheetId="19">#REF!</definedName>
    <definedName name="dg" localSheetId="2">#REF!</definedName>
    <definedName name="dg" localSheetId="30">#REF!</definedName>
    <definedName name="dg" localSheetId="31">#REF!</definedName>
    <definedName name="dg" localSheetId="34">#REF!</definedName>
    <definedName name="dg" localSheetId="3">#REF!</definedName>
    <definedName name="dg" localSheetId="39">#REF!</definedName>
    <definedName name="dg" localSheetId="41">#REF!</definedName>
    <definedName name="dg" localSheetId="42">#REF!</definedName>
    <definedName name="dg" localSheetId="43">#REF!</definedName>
    <definedName name="dg">#REF!</definedName>
    <definedName name="DGVUA" localSheetId="9">#REF!</definedName>
    <definedName name="DGVUA" localSheetId="10">#REF!</definedName>
    <definedName name="DGVUA" localSheetId="12">#REF!</definedName>
    <definedName name="DGVUA">#REF!</definedName>
    <definedName name="DGXDTT" localSheetId="9">#REF!</definedName>
    <definedName name="DGXDTT" localSheetId="10">#REF!</definedName>
    <definedName name="DGXDTT" localSheetId="12">#REF!</definedName>
    <definedName name="DGXDTT">#REF!</definedName>
    <definedName name="dien" localSheetId="9">#REF!</definedName>
    <definedName name="dien" localSheetId="10">#REF!</definedName>
    <definedName name="dien" localSheetId="11">#REF!</definedName>
    <definedName name="dien" localSheetId="12">#REF!</definedName>
    <definedName name="dien" localSheetId="14">#REF!</definedName>
    <definedName name="dien" localSheetId="16">#REF!</definedName>
    <definedName name="dien" localSheetId="17">#REF!</definedName>
    <definedName name="dien" localSheetId="18">#REF!</definedName>
    <definedName name="dien" localSheetId="1">#REF!</definedName>
    <definedName name="dien" localSheetId="19">#REF!</definedName>
    <definedName name="dien" localSheetId="2">#REF!</definedName>
    <definedName name="dien" localSheetId="30">#REF!</definedName>
    <definedName name="dien" localSheetId="31">#REF!</definedName>
    <definedName name="dien" localSheetId="34">#REF!</definedName>
    <definedName name="dien" localSheetId="3">#REF!</definedName>
    <definedName name="dien" localSheetId="39">#REF!</definedName>
    <definedName name="dien" localSheetId="41">#REF!</definedName>
    <definedName name="dien" localSheetId="42">#REF!</definedName>
    <definedName name="dien" localSheetId="43">#REF!</definedName>
    <definedName name="dien">#REF!</definedName>
    <definedName name="dientichck" localSheetId="9">#REF!</definedName>
    <definedName name="dientichck" localSheetId="10">#REF!</definedName>
    <definedName name="dientichck" localSheetId="12">#REF!</definedName>
    <definedName name="dientichck">#REF!</definedName>
    <definedName name="đil" localSheetId="9">#REF!</definedName>
    <definedName name="đil" localSheetId="10">#REF!</definedName>
    <definedName name="đil" localSheetId="12">#REF!</definedName>
    <definedName name="đil">#REF!</definedName>
    <definedName name="DIRECT_COST_ACC" localSheetId="9">#REF!</definedName>
    <definedName name="DIRECT_COST_ACC" localSheetId="10">#REF!</definedName>
    <definedName name="DIRECT_COST_ACC" localSheetId="12">#REF!</definedName>
    <definedName name="DIRECT_COST_ACC">#REF!</definedName>
    <definedName name="DM" localSheetId="9">#REF!</definedName>
    <definedName name="DM" localSheetId="10">#REF!</definedName>
    <definedName name="DM" localSheetId="12">#REF!</definedName>
    <definedName name="DM">#REF!</definedName>
    <definedName name="dmvt" localSheetId="9">#REF!</definedName>
    <definedName name="dmvt" localSheetId="10">#REF!</definedName>
    <definedName name="dmvt" localSheetId="12">#REF!</definedName>
    <definedName name="dmvt">#REF!</definedName>
    <definedName name="dmvt11" localSheetId="9">#REF!</definedName>
    <definedName name="dmvt11" localSheetId="10">#REF!</definedName>
    <definedName name="dmvt11" localSheetId="12">#REF!</definedName>
    <definedName name="dmvt11">#REF!</definedName>
    <definedName name="dn" localSheetId="0" hidden="1">{"'TDTGT (theo Dphuong)'!$A$4:$F$75"}</definedName>
    <definedName name="dn" localSheetId="9" hidden="1">{"'TDTGT (theo Dphuong)'!$A$4:$F$75"}</definedName>
    <definedName name="dn" localSheetId="10" hidden="1">{"'TDTGT (theo Dphuong)'!$A$4:$F$75"}</definedName>
    <definedName name="dn" localSheetId="11" hidden="1">{"'TDTGT (theo Dphuong)'!$A$4:$F$75"}</definedName>
    <definedName name="dn" localSheetId="12" hidden="1">{"'TDTGT (theo Dphuong)'!$A$4:$F$75"}</definedName>
    <definedName name="dn" localSheetId="14" hidden="1">{"'TDTGT (theo Dphuong)'!$A$4:$F$75"}</definedName>
    <definedName name="dn" localSheetId="16" hidden="1">{"'TDTGT (theo Dphuong)'!$A$4:$F$75"}</definedName>
    <definedName name="dn" localSheetId="1" hidden="1">{"'TDTGT (theo Dphuong)'!$A$4:$F$75"}</definedName>
    <definedName name="dn" localSheetId="19" hidden="1">{"'TDTGT (theo Dphuong)'!$A$4:$F$75"}</definedName>
    <definedName name="dn" localSheetId="2" hidden="1">{"'TDTGT (theo Dphuong)'!$A$4:$F$75"}</definedName>
    <definedName name="dn" localSheetId="30" hidden="1">{"'TDTGT (theo Dphuong)'!$A$4:$F$75"}</definedName>
    <definedName name="dn" localSheetId="31" hidden="1">{"'TDTGT (theo Dphuong)'!$A$4:$F$75"}</definedName>
    <definedName name="dn" localSheetId="33" hidden="1">{"'TDTGT (theo Dphuong)'!$A$4:$F$75"}</definedName>
    <definedName name="dn" localSheetId="34" hidden="1">{"'TDTGT (theo Dphuong)'!$A$4:$F$75"}</definedName>
    <definedName name="dn" localSheetId="35" hidden="1">{"'TDTGT (theo Dphuong)'!$A$4:$F$75"}</definedName>
    <definedName name="dn" localSheetId="36" hidden="1">{"'TDTGT (theo Dphuong)'!$A$4:$F$75"}</definedName>
    <definedName name="dn" localSheetId="37" hidden="1">{"'TDTGT (theo Dphuong)'!$A$4:$F$75"}</definedName>
    <definedName name="dn" localSheetId="3" hidden="1">{"'TDTGT (theo Dphuong)'!$A$4:$F$75"}</definedName>
    <definedName name="dn" localSheetId="42" hidden="1">{"'TDTGT (theo Dphuong)'!$A$4:$F$75"}</definedName>
    <definedName name="dn" localSheetId="43" hidden="1">{"'TDTGT (theo Dphuong)'!$A$4:$F$75"}</definedName>
    <definedName name="dn" localSheetId="5" hidden="1">{"'TDTGT (theo Dphuong)'!$A$4:$F$75"}</definedName>
    <definedName name="dn" localSheetId="6" hidden="1">{"'TDTGT (theo Dphuong)'!$A$4:$F$75"}</definedName>
    <definedName name="dn" localSheetId="8" hidden="1">{"'TDTGT (theo Dphuong)'!$A$4:$F$75"}</definedName>
    <definedName name="dn" hidden="1">{"'TDTGT (theo Dphuong)'!$A$4:$F$75"}</definedName>
    <definedName name="doan1" localSheetId="9">#REF!</definedName>
    <definedName name="doan1" localSheetId="10">#REF!</definedName>
    <definedName name="doan1" localSheetId="12">#REF!</definedName>
    <definedName name="doan1">#REF!</definedName>
    <definedName name="doan2" localSheetId="9">#REF!</definedName>
    <definedName name="doan2" localSheetId="10">#REF!</definedName>
    <definedName name="doan2" localSheetId="12">#REF!</definedName>
    <definedName name="doan2">#REF!</definedName>
    <definedName name="doan3" localSheetId="9">#REF!</definedName>
    <definedName name="doan3" localSheetId="10">#REF!</definedName>
    <definedName name="doan3" localSheetId="12">#REF!</definedName>
    <definedName name="doan3">#REF!</definedName>
    <definedName name="doan4" localSheetId="9">#REF!</definedName>
    <definedName name="doan4" localSheetId="10">#REF!</definedName>
    <definedName name="doan4" localSheetId="12">#REF!</definedName>
    <definedName name="doan4">#REF!</definedName>
    <definedName name="doan5" localSheetId="9">#REF!</definedName>
    <definedName name="doan5" localSheetId="10">#REF!</definedName>
    <definedName name="doan5" localSheetId="12">#REF!</definedName>
    <definedName name="doan5">#REF!</definedName>
    <definedName name="doan6" localSheetId="9">#REF!</definedName>
    <definedName name="doan6" localSheetId="10">#REF!</definedName>
    <definedName name="doan6" localSheetId="12">#REF!</definedName>
    <definedName name="doan6">#REF!</definedName>
    <definedName name="dobt" localSheetId="9">#REF!</definedName>
    <definedName name="dobt" localSheetId="10">#REF!</definedName>
    <definedName name="dobt" localSheetId="12">#REF!</definedName>
    <definedName name="dobt">#REF!</definedName>
    <definedName name="Document_array" localSheetId="9">{"Thuxm2.xls","Sheet1"}</definedName>
    <definedName name="Document_array" localSheetId="10">{"Thuxm2.xls","Sheet1"}</definedName>
    <definedName name="Document_array" localSheetId="11">{"Thuxm2.xls","Sheet1"}</definedName>
    <definedName name="Document_array" localSheetId="12">{"Thuxm2.xls","Sheet1"}</definedName>
    <definedName name="Document_array" localSheetId="31">{"Thuxm2.xls","Sheet1"}</definedName>
    <definedName name="Document_array" localSheetId="8">{"Thuxm2.xls","Sheet1"}</definedName>
    <definedName name="Document_array">{"Thuxm2.xls","Sheet1"}</definedName>
    <definedName name="dongia">#REF!</definedName>
    <definedName name="DOOR1_H" localSheetId="9">#REF!</definedName>
    <definedName name="DOOR1_H" localSheetId="10">#REF!</definedName>
    <definedName name="DOOR1_H" localSheetId="12">#REF!</definedName>
    <definedName name="DOOR1_H">#REF!</definedName>
    <definedName name="DOOR1_W" localSheetId="9">#REF!</definedName>
    <definedName name="DOOR1_W" localSheetId="10">#REF!</definedName>
    <definedName name="DOOR1_W" localSheetId="12">#REF!</definedName>
    <definedName name="DOOR1_W">#REF!</definedName>
    <definedName name="DOOR2_H" localSheetId="9">#REF!</definedName>
    <definedName name="DOOR2_H" localSheetId="10">#REF!</definedName>
    <definedName name="DOOR2_H" localSheetId="12">#REF!</definedName>
    <definedName name="DOOR2_H">#REF!</definedName>
    <definedName name="DOOR2_W" localSheetId="9">#REF!</definedName>
    <definedName name="DOOR2_W" localSheetId="10">#REF!</definedName>
    <definedName name="DOOR2_W" localSheetId="12">#REF!</definedName>
    <definedName name="DOOR2_W">#REF!</definedName>
    <definedName name="DOOR3_H" localSheetId="9">#REF!</definedName>
    <definedName name="DOOR3_H" localSheetId="10">#REF!</definedName>
    <definedName name="DOOR3_H" localSheetId="12">#REF!</definedName>
    <definedName name="DOOR3_H">#REF!</definedName>
    <definedName name="DOOR3_N" localSheetId="9">#REF!</definedName>
    <definedName name="DOOR3_N" localSheetId="10">#REF!</definedName>
    <definedName name="DOOR3_N" localSheetId="12">#REF!</definedName>
    <definedName name="DOOR3_N">#REF!</definedName>
    <definedName name="DOOR3_W" localSheetId="9">#REF!</definedName>
    <definedName name="DOOR3_W" localSheetId="10">#REF!</definedName>
    <definedName name="DOOR3_W" localSheetId="12">#REF!</definedName>
    <definedName name="DOOR3_W">#REF!</definedName>
    <definedName name="Dphuong" localSheetId="8" hidden="1">{#N/A,#N/A,FALSE,"Chung"}</definedName>
    <definedName name="Dphuong" hidden="1">{#N/A,#N/A,FALSE,"Chung"}</definedName>
    <definedName name="DSTD_Clear">#N/A</definedName>
    <definedName name="DSUMDATA" localSheetId="9">#REF!</definedName>
    <definedName name="DSUMDATA" localSheetId="10">#REF!</definedName>
    <definedName name="DSUMDATA" localSheetId="12">#REF!</definedName>
    <definedName name="DSUMDATA">#REF!</definedName>
    <definedName name="dtich1" localSheetId="9">#REF!</definedName>
    <definedName name="dtich1" localSheetId="10">#REF!</definedName>
    <definedName name="dtich1" localSheetId="12">#REF!</definedName>
    <definedName name="dtich1">#REF!</definedName>
    <definedName name="dtich2" localSheetId="9">#REF!</definedName>
    <definedName name="dtich2" localSheetId="10">#REF!</definedName>
    <definedName name="dtich2" localSheetId="12">#REF!</definedName>
    <definedName name="dtich2">#REF!</definedName>
    <definedName name="dtich3" localSheetId="9">#REF!</definedName>
    <definedName name="dtich3" localSheetId="10">#REF!</definedName>
    <definedName name="dtich3" localSheetId="12">#REF!</definedName>
    <definedName name="dtich3">#REF!</definedName>
    <definedName name="dtich4" localSheetId="9">#REF!</definedName>
    <definedName name="dtich4" localSheetId="10">#REF!</definedName>
    <definedName name="dtich4" localSheetId="12">#REF!</definedName>
    <definedName name="dtich4">#REF!</definedName>
    <definedName name="dtich5" localSheetId="9">#REF!</definedName>
    <definedName name="dtich5" localSheetId="10">#REF!</definedName>
    <definedName name="dtich5" localSheetId="12">#REF!</definedName>
    <definedName name="dtich5">#REF!</definedName>
    <definedName name="dtich6" localSheetId="9">#REF!</definedName>
    <definedName name="dtich6" localSheetId="10">#REF!</definedName>
    <definedName name="dtich6" localSheetId="12">#REF!</definedName>
    <definedName name="dtich6">#REF!</definedName>
    <definedName name="ĐV" hidden="1">#REF!</definedName>
    <definedName name="e." localSheetId="9">#REF!</definedName>
    <definedName name="e." localSheetId="10">#REF!</definedName>
    <definedName name="e." localSheetId="12">#REF!</definedName>
    <definedName name="e.">#REF!</definedName>
    <definedName name="Ea">2100000</definedName>
    <definedName name="EARTH" localSheetId="9">#REF!</definedName>
    <definedName name="EARTH" localSheetId="10">#REF!</definedName>
    <definedName name="EARTH" localSheetId="12">#REF!</definedName>
    <definedName name="EARTH">#REF!</definedName>
    <definedName name="Eb">240000</definedName>
    <definedName name="En">240000</definedName>
    <definedName name="End_1" localSheetId="9">#REF!</definedName>
    <definedName name="End_1" localSheetId="10">#REF!</definedName>
    <definedName name="End_1" localSheetId="12">#REF!</definedName>
    <definedName name="End_1">#REF!</definedName>
    <definedName name="End_10" localSheetId="9">#REF!</definedName>
    <definedName name="End_10" localSheetId="10">#REF!</definedName>
    <definedName name="End_10" localSheetId="12">#REF!</definedName>
    <definedName name="End_10">#REF!</definedName>
    <definedName name="End_11" localSheetId="9">#REF!</definedName>
    <definedName name="End_11" localSheetId="10">#REF!</definedName>
    <definedName name="End_11" localSheetId="12">#REF!</definedName>
    <definedName name="End_11">#REF!</definedName>
    <definedName name="End_12" localSheetId="9">#REF!</definedName>
    <definedName name="End_12" localSheetId="10">#REF!</definedName>
    <definedName name="End_12" localSheetId="12">#REF!</definedName>
    <definedName name="End_12">#REF!</definedName>
    <definedName name="End_13" localSheetId="9">#REF!</definedName>
    <definedName name="End_13" localSheetId="10">#REF!</definedName>
    <definedName name="End_13" localSheetId="12">#REF!</definedName>
    <definedName name="End_13">#REF!</definedName>
    <definedName name="End_2" localSheetId="9">#REF!</definedName>
    <definedName name="End_2" localSheetId="10">#REF!</definedName>
    <definedName name="End_2" localSheetId="12">#REF!</definedName>
    <definedName name="End_2">#REF!</definedName>
    <definedName name="End_3" localSheetId="9">#REF!</definedName>
    <definedName name="End_3" localSheetId="10">#REF!</definedName>
    <definedName name="End_3" localSheetId="12">#REF!</definedName>
    <definedName name="End_3">#REF!</definedName>
    <definedName name="End_4" localSheetId="9">#REF!</definedName>
    <definedName name="End_4" localSheetId="10">#REF!</definedName>
    <definedName name="End_4" localSheetId="12">#REF!</definedName>
    <definedName name="End_4">#REF!</definedName>
    <definedName name="End_5" localSheetId="9">#REF!</definedName>
    <definedName name="End_5" localSheetId="10">#REF!</definedName>
    <definedName name="End_5" localSheetId="12">#REF!</definedName>
    <definedName name="End_5">#REF!</definedName>
    <definedName name="End_6" localSheetId="9">#REF!</definedName>
    <definedName name="End_6" localSheetId="10">#REF!</definedName>
    <definedName name="End_6" localSheetId="12">#REF!</definedName>
    <definedName name="End_6">#REF!</definedName>
    <definedName name="End_7" localSheetId="9">#REF!</definedName>
    <definedName name="End_7" localSheetId="10">#REF!</definedName>
    <definedName name="End_7" localSheetId="12">#REF!</definedName>
    <definedName name="End_7">#REF!</definedName>
    <definedName name="End_8" localSheetId="9">#REF!</definedName>
    <definedName name="End_8" localSheetId="10">#REF!</definedName>
    <definedName name="End_8" localSheetId="12">#REF!</definedName>
    <definedName name="End_8">#REF!</definedName>
    <definedName name="End_9" localSheetId="9">#REF!</definedName>
    <definedName name="End_9" localSheetId="10">#REF!</definedName>
    <definedName name="End_9" localSheetId="12">#REF!</definedName>
    <definedName name="End_9">#REF!</definedName>
    <definedName name="EQ" localSheetId="9">#REF!</definedName>
    <definedName name="EQ" localSheetId="10">#REF!</definedName>
    <definedName name="EQ" localSheetId="12">#REF!</definedName>
    <definedName name="EQ">#REF!</definedName>
    <definedName name="Excel_BuiltIn_Database">#REF!</definedName>
    <definedName name="Excel_BuiltIn_Print_Titles">NA()</definedName>
    <definedName name="_xlnm.Extract" localSheetId="9">#REF!</definedName>
    <definedName name="_xlnm.Extract" localSheetId="10">#REF!</definedName>
    <definedName name="_xlnm.Extract" localSheetId="12">#REF!</definedName>
    <definedName name="_xlnm.Extract">#REF!</definedName>
    <definedName name="f" localSheetId="9">#REF!</definedName>
    <definedName name="f" localSheetId="10">#REF!</definedName>
    <definedName name="f" localSheetId="12">#REF!</definedName>
    <definedName name="f">#REF!</definedName>
    <definedName name="FAC" localSheetId="9">#REF!</definedName>
    <definedName name="FAC" localSheetId="10">#REF!</definedName>
    <definedName name="FAC" localSheetId="12">#REF!</definedName>
    <definedName name="FAC">#REF!</definedName>
    <definedName name="FACTOR" localSheetId="9">#REF!</definedName>
    <definedName name="FACTOR" localSheetId="10">#REF!</definedName>
    <definedName name="FACTOR" localSheetId="12">#REF!</definedName>
    <definedName name="FACTOR">#REF!</definedName>
    <definedName name="FDFDSFDSFDF">#REF!</definedName>
    <definedName name="fdk" localSheetId="9">#REF!</definedName>
    <definedName name="fdk" localSheetId="10">#REF!</definedName>
    <definedName name="fdk" localSheetId="12">#REF!</definedName>
    <definedName name="fdk">#REF!</definedName>
    <definedName name="ffddg" localSheetId="0">#REF!</definedName>
    <definedName name="ffddg" localSheetId="9">#REF!</definedName>
    <definedName name="ffddg" localSheetId="10">#REF!</definedName>
    <definedName name="ffddg" localSheetId="11">#REF!</definedName>
    <definedName name="ffddg" localSheetId="12">#REF!</definedName>
    <definedName name="ffddg" localSheetId="14">#REF!</definedName>
    <definedName name="ffddg" localSheetId="16">#REF!</definedName>
    <definedName name="ffddg" localSheetId="17">#REF!</definedName>
    <definedName name="ffddg" localSheetId="18">#REF!</definedName>
    <definedName name="ffddg" localSheetId="1">#REF!</definedName>
    <definedName name="ffddg" localSheetId="19">#REF!</definedName>
    <definedName name="ffddg" localSheetId="2">#REF!</definedName>
    <definedName name="ffddg" localSheetId="30">#REF!</definedName>
    <definedName name="ffddg" localSheetId="31">#REF!</definedName>
    <definedName name="ffddg" localSheetId="34">#REF!</definedName>
    <definedName name="ffddg" localSheetId="35">#REF!</definedName>
    <definedName name="ffddg" localSheetId="36">#REF!</definedName>
    <definedName name="ffddg" localSheetId="37">#REF!</definedName>
    <definedName name="ffddg" localSheetId="3">#REF!</definedName>
    <definedName name="ffddg" localSheetId="39">#REF!</definedName>
    <definedName name="ffddg" localSheetId="41">#REF!</definedName>
    <definedName name="ffddg" localSheetId="42">#REF!</definedName>
    <definedName name="ffddg" localSheetId="43">#REF!</definedName>
    <definedName name="ffddg" localSheetId="5">#REF!</definedName>
    <definedName name="ffddg" localSheetId="6">#REF!</definedName>
    <definedName name="ffddg">#REF!</definedName>
    <definedName name="FINISH" localSheetId="9">#REF!</definedName>
    <definedName name="FINISH" localSheetId="10">#REF!</definedName>
    <definedName name="FINISH" localSheetId="12">#REF!</definedName>
    <definedName name="FINISH">#REF!</definedName>
    <definedName name="FP" localSheetId="0">'[1]COAT&amp;WRAP-QIOT-#3'!#REF!</definedName>
    <definedName name="FP" localSheetId="9">'[2]COAT&amp;WRAP-QIOT-#3'!#REF!</definedName>
    <definedName name="FP" localSheetId="10">'[2]COAT&amp;WRAP-QIOT-#3'!#REF!</definedName>
    <definedName name="FP" localSheetId="11">'[2]COAT&amp;WRAP-QIOT-#3'!#REF!</definedName>
    <definedName name="FP" localSheetId="12">'[2]COAT&amp;WRAP-QIOT-#3'!#REF!</definedName>
    <definedName name="FP" localSheetId="14">'[3]COAT&amp;WRAP-QIOT-#3'!#REF!</definedName>
    <definedName name="FP" localSheetId="16">'[2]COAT&amp;WRAP-QIOT-#3'!#REF!</definedName>
    <definedName name="FP" localSheetId="17">'[2]COAT&amp;WRAP-QIOT-#3'!#REF!</definedName>
    <definedName name="FP" localSheetId="18">'[2]COAT&amp;WRAP-QIOT-#3'!#REF!</definedName>
    <definedName name="FP" localSheetId="1">'[1]COAT&amp;WRAP-QIOT-#3'!#REF!</definedName>
    <definedName name="FP" localSheetId="19">'[2]COAT&amp;WRAP-QIOT-#3'!#REF!</definedName>
    <definedName name="FP" localSheetId="25">'[2]COAT&amp;WRAP-QIOT-#3'!#REF!</definedName>
    <definedName name="FP" localSheetId="2">'[1]COAT&amp;WRAP-QIOT-#3'!#REF!</definedName>
    <definedName name="FP" localSheetId="31">'[2]COAT&amp;WRAP-QIOT-#3'!#REF!</definedName>
    <definedName name="FP" localSheetId="3">'[3]COAT&amp;WRAP-QIOT-#3'!#REF!</definedName>
    <definedName name="FP" localSheetId="39">'[1]COAT&amp;WRAP-QIOT-#3'!#REF!</definedName>
    <definedName name="FP" localSheetId="41">'[1]COAT&amp;WRAP-QIOT-#3'!#REF!</definedName>
    <definedName name="FP" localSheetId="43">'[1]COAT&amp;WRAP-QIOT-#3'!#REF!</definedName>
    <definedName name="FP" localSheetId="5">'[1]COAT&amp;WRAP-QIOT-#3'!#REF!</definedName>
    <definedName name="FP" localSheetId="6">'[1]COAT&amp;WRAP-QIOT-#3'!#REF!</definedName>
    <definedName name="FP">'[2]COAT&amp;WRAP-QIOT-#3'!#REF!</definedName>
    <definedName name="Full">[23]QMCT!#REF!</definedName>
    <definedName name="g">#REF!</definedName>
    <definedName name="gcm" localSheetId="9">#REF!</definedName>
    <definedName name="gcm" localSheetId="10">#REF!</definedName>
    <definedName name="gcm" localSheetId="12">#REF!</definedName>
    <definedName name="gcm">#REF!</definedName>
    <definedName name="gd" localSheetId="9" hidden="1">{"'TDTGT (theo Dphuong)'!$A$4:$F$75"}</definedName>
    <definedName name="gd" localSheetId="10" hidden="1">{"'TDTGT (theo Dphuong)'!$A$4:$F$75"}</definedName>
    <definedName name="gd" localSheetId="11" hidden="1">{"'TDTGT (theo Dphuong)'!$A$4:$F$75"}</definedName>
    <definedName name="gd" localSheetId="12" hidden="1">{"'TDTGT (theo Dphuong)'!$A$4:$F$75"}</definedName>
    <definedName name="gd" localSheetId="31" hidden="1">{"'TDTGT (theo Dphuong)'!$A$4:$F$75"}</definedName>
    <definedName name="gd" localSheetId="8" hidden="1">{"'TDTGT (theo Dphuong)'!$A$4:$F$75"}</definedName>
    <definedName name="gd" hidden="1">{"'TDTGT (theo Dphuong)'!$A$4:$F$75"}</definedName>
    <definedName name="ggg">#REF!</definedName>
    <definedName name="Ghi_chó" localSheetId="9">#REF!</definedName>
    <definedName name="Ghi_chó" localSheetId="10">#REF!</definedName>
    <definedName name="Ghi_chó" localSheetId="12">#REF!</definedName>
    <definedName name="Ghi_chó">#REF!</definedName>
    <definedName name="gia_tien_BTN" localSheetId="9">#REF!</definedName>
    <definedName name="gia_tien_BTN" localSheetId="10">#REF!</definedName>
    <definedName name="gia_tien_BTN" localSheetId="12">#REF!</definedName>
    <definedName name="gia_tien_BTN">#REF!</definedName>
    <definedName name="giaca">'[28]dg-VTu'!$C$6:$F$55</definedName>
    <definedName name="GIAVT" localSheetId="9">#REF!</definedName>
    <definedName name="GIAVT" localSheetId="10">#REF!</definedName>
    <definedName name="GIAVT" localSheetId="12">#REF!</definedName>
    <definedName name="GIAVT">#REF!</definedName>
    <definedName name="GIONG">#REF!</definedName>
    <definedName name="GM">'[29]VT,NC,M'!$D$1:$E$65536</definedName>
    <definedName name="gnc" localSheetId="9">#REF!</definedName>
    <definedName name="gnc" localSheetId="10">#REF!</definedName>
    <definedName name="gnc" localSheetId="12">#REF!</definedName>
    <definedName name="gnc">#REF!</definedName>
    <definedName name="GoBack">[27]Sheet1!GoBack</definedName>
    <definedName name="GPT_GROUNDING_PT">'[30]NEW-PANEL'!#REF!</definedName>
    <definedName name="gsktxd">[26]!gsktxd</definedName>
    <definedName name="Gthe" localSheetId="9">#REF!</definedName>
    <definedName name="Gthe" localSheetId="10">#REF!</definedName>
    <definedName name="Gthe" localSheetId="12">#REF!</definedName>
    <definedName name="Gthe">#REF!</definedName>
    <definedName name="gthep">1</definedName>
    <definedName name="GTNT1" localSheetId="9">#REF!</definedName>
    <definedName name="GTNT1" localSheetId="10">#REF!</definedName>
    <definedName name="GTNT1" localSheetId="12">#REF!</definedName>
    <definedName name="GTNT1">#REF!</definedName>
    <definedName name="GTNT2" localSheetId="9">#REF!</definedName>
    <definedName name="GTNT2" localSheetId="10">#REF!</definedName>
    <definedName name="GTNT2" localSheetId="12">#REF!</definedName>
    <definedName name="GTNT2">#REF!</definedName>
    <definedName name="gvt" localSheetId="9">#REF!</definedName>
    <definedName name="gvt" localSheetId="10">#REF!</definedName>
    <definedName name="gvt" localSheetId="12">#REF!</definedName>
    <definedName name="gvt">#REF!</definedName>
    <definedName name="h" localSheetId="0" hidden="1">{"'TDTGT (theo Dphuong)'!$A$4:$F$75"}</definedName>
    <definedName name="h" localSheetId="9" hidden="1">{"'TDTGT (theo Dphuong)'!$A$4:$F$75"}</definedName>
    <definedName name="h" localSheetId="10" hidden="1">{"'TDTGT (theo Dphuong)'!$A$4:$F$75"}</definedName>
    <definedName name="h" localSheetId="11" hidden="1">{"'TDTGT (theo Dphuong)'!$A$4:$F$75"}</definedName>
    <definedName name="h" localSheetId="12" hidden="1">{"'TDTGT (theo Dphuong)'!$A$4:$F$75"}</definedName>
    <definedName name="h" localSheetId="14" hidden="1">{"'TDTGT (theo Dphuong)'!$A$4:$F$75"}</definedName>
    <definedName name="h" localSheetId="16" hidden="1">{"'TDTGT (theo Dphuong)'!$A$4:$F$75"}</definedName>
    <definedName name="h" localSheetId="1" hidden="1">{"'TDTGT (theo Dphuong)'!$A$4:$F$75"}</definedName>
    <definedName name="h" localSheetId="19" hidden="1">{"'TDTGT (theo Dphuong)'!$A$4:$F$75"}</definedName>
    <definedName name="h" localSheetId="2" hidden="1">{"'TDTGT (theo Dphuong)'!$A$4:$F$75"}</definedName>
    <definedName name="h" localSheetId="30" hidden="1">{"'TDTGT (theo Dphuong)'!$A$4:$F$75"}</definedName>
    <definedName name="h" localSheetId="31" hidden="1">{"'TDTGT (theo Dphuong)'!$A$4:$F$75"}</definedName>
    <definedName name="h" localSheetId="33" hidden="1">{"'TDTGT (theo Dphuong)'!$A$4:$F$75"}</definedName>
    <definedName name="h" localSheetId="34" hidden="1">{"'TDTGT (theo Dphuong)'!$A$4:$F$75"}</definedName>
    <definedName name="h" localSheetId="35" hidden="1">{"'TDTGT (theo Dphuong)'!$A$4:$F$75"}</definedName>
    <definedName name="h" localSheetId="36" hidden="1">{"'TDTGT (theo Dphuong)'!$A$4:$F$75"}</definedName>
    <definedName name="h" localSheetId="37" hidden="1">{"'TDTGT (theo Dphuong)'!$A$4:$F$75"}</definedName>
    <definedName name="h" localSheetId="3" hidden="1">{"'TDTGT (theo Dphuong)'!$A$4:$F$75"}</definedName>
    <definedName name="h" localSheetId="42" hidden="1">{"'TDTGT (theo Dphuong)'!$A$4:$F$75"}</definedName>
    <definedName name="h" localSheetId="43" hidden="1">{"'TDTGT (theo Dphuong)'!$A$4:$F$75"}</definedName>
    <definedName name="h" localSheetId="5" hidden="1">{"'TDTGT (theo Dphuong)'!$A$4:$F$75"}</definedName>
    <definedName name="h" localSheetId="6" hidden="1">{"'TDTGT (theo Dphuong)'!$A$4:$F$75"}</definedName>
    <definedName name="h" localSheetId="8" hidden="1">{"'TDTGT (theo Dphuong)'!$A$4:$F$75"}</definedName>
    <definedName name="h" hidden="1">{"'TDTGT (theo Dphuong)'!$A$4:$F$75"}</definedName>
    <definedName name="hab" localSheetId="0">#REF!</definedName>
    <definedName name="hab" localSheetId="9">#REF!</definedName>
    <definedName name="hab" localSheetId="10">#REF!</definedName>
    <definedName name="hab" localSheetId="11">#REF!</definedName>
    <definedName name="hab" localSheetId="12">#REF!</definedName>
    <definedName name="hab" localSheetId="14">#REF!</definedName>
    <definedName name="hab" localSheetId="16">#REF!</definedName>
    <definedName name="hab" localSheetId="17">#REF!</definedName>
    <definedName name="hab" localSheetId="18">#REF!</definedName>
    <definedName name="hab" localSheetId="1">#REF!</definedName>
    <definedName name="hab" localSheetId="19">#REF!</definedName>
    <definedName name="hab" localSheetId="2">#REF!</definedName>
    <definedName name="hab" localSheetId="30">#REF!</definedName>
    <definedName name="hab" localSheetId="31">#REF!</definedName>
    <definedName name="hab" localSheetId="34">#REF!</definedName>
    <definedName name="hab" localSheetId="35">#REF!</definedName>
    <definedName name="hab" localSheetId="36">#REF!</definedName>
    <definedName name="hab" localSheetId="37">#REF!</definedName>
    <definedName name="hab" localSheetId="3">#REF!</definedName>
    <definedName name="hab" localSheetId="39">#REF!</definedName>
    <definedName name="hab" localSheetId="41">#REF!</definedName>
    <definedName name="hab" localSheetId="42">#REF!</definedName>
    <definedName name="hab" localSheetId="43">#REF!</definedName>
    <definedName name="hab" localSheetId="44">#REF!</definedName>
    <definedName name="hab" localSheetId="5">#REF!</definedName>
    <definedName name="hab" localSheetId="6">#REF!</definedName>
    <definedName name="hab">#REF!</definedName>
    <definedName name="habac" localSheetId="0">#REF!</definedName>
    <definedName name="habac" localSheetId="9">#REF!</definedName>
    <definedName name="habac" localSheetId="10">#REF!</definedName>
    <definedName name="habac" localSheetId="11">#REF!</definedName>
    <definedName name="habac" localSheetId="12">#REF!</definedName>
    <definedName name="habac" localSheetId="14">#REF!</definedName>
    <definedName name="habac" localSheetId="16">#REF!</definedName>
    <definedName name="habac" localSheetId="17">#REF!</definedName>
    <definedName name="habac" localSheetId="18">#REF!</definedName>
    <definedName name="habac" localSheetId="1">#REF!</definedName>
    <definedName name="habac" localSheetId="19">#REF!</definedName>
    <definedName name="habac" localSheetId="2">#REF!</definedName>
    <definedName name="habac" localSheetId="30">#REF!</definedName>
    <definedName name="habac" localSheetId="31">#REF!</definedName>
    <definedName name="habac" localSheetId="34">#REF!</definedName>
    <definedName name="habac" localSheetId="3">#REF!</definedName>
    <definedName name="habac" localSheetId="39">#REF!</definedName>
    <definedName name="habac" localSheetId="41">#REF!</definedName>
    <definedName name="habac" localSheetId="42">#REF!</definedName>
    <definedName name="habac" localSheetId="43">#REF!</definedName>
    <definedName name="habac" localSheetId="44">#REF!</definedName>
    <definedName name="habac" localSheetId="5">#REF!</definedName>
    <definedName name="habac" localSheetId="6">#REF!</definedName>
    <definedName name="habac">#REF!</definedName>
    <definedName name="Habac1">'[31]7 THAI NGUYEN'!$A$11</definedName>
    <definedName name="HapCKVA" localSheetId="9">#REF!</definedName>
    <definedName name="HapCKVA" localSheetId="10">#REF!</definedName>
    <definedName name="HapCKVA" localSheetId="12">#REF!</definedName>
    <definedName name="HapCKVA">#REF!</definedName>
    <definedName name="HapCKvar" localSheetId="9">#REF!</definedName>
    <definedName name="HapCKvar" localSheetId="10">#REF!</definedName>
    <definedName name="HapCKvar" localSheetId="12">#REF!</definedName>
    <definedName name="HapCKvar">#REF!</definedName>
    <definedName name="HapCKW" localSheetId="9">#REF!</definedName>
    <definedName name="HapCKW" localSheetId="10">#REF!</definedName>
    <definedName name="HapCKW" localSheetId="12">#REF!</definedName>
    <definedName name="HapCKW">#REF!</definedName>
    <definedName name="HapIKVA" localSheetId="9">#REF!</definedName>
    <definedName name="HapIKVA" localSheetId="10">#REF!</definedName>
    <definedName name="HapIKVA" localSheetId="12">#REF!</definedName>
    <definedName name="HapIKVA">#REF!</definedName>
    <definedName name="HapIKvar" localSheetId="9">#REF!</definedName>
    <definedName name="HapIKvar" localSheetId="10">#REF!</definedName>
    <definedName name="HapIKvar" localSheetId="12">#REF!</definedName>
    <definedName name="HapIKvar">#REF!</definedName>
    <definedName name="HapIKW" localSheetId="9">#REF!</definedName>
    <definedName name="HapIKW" localSheetId="10">#REF!</definedName>
    <definedName name="HapIKW" localSheetId="12">#REF!</definedName>
    <definedName name="HapIKW">#REF!</definedName>
    <definedName name="HapKVA" localSheetId="9">#REF!</definedName>
    <definedName name="HapKVA" localSheetId="10">#REF!</definedName>
    <definedName name="HapKVA" localSheetId="12">#REF!</definedName>
    <definedName name="HapKVA">#REF!</definedName>
    <definedName name="HapSKVA" localSheetId="9">#REF!</definedName>
    <definedName name="HapSKVA" localSheetId="10">#REF!</definedName>
    <definedName name="HapSKVA" localSheetId="12">#REF!</definedName>
    <definedName name="HapSKVA">#REF!</definedName>
    <definedName name="HapSKW" localSheetId="9">#REF!</definedName>
    <definedName name="HapSKW" localSheetId="10">#REF!</definedName>
    <definedName name="HapSKW" localSheetId="12">#REF!</definedName>
    <definedName name="HapSKW">#REF!</definedName>
    <definedName name="HDCCT">[23]QMCT!#REF!</definedName>
    <definedName name="HDCD">[23]QMCT!#REF!</definedName>
    <definedName name="HDGTT" localSheetId="9">#REF!</definedName>
    <definedName name="HDGTT" localSheetId="10">#REF!</definedName>
    <definedName name="HDGTT" localSheetId="12">#REF!</definedName>
    <definedName name="HDGTT">#REF!</definedName>
    <definedName name="Heä_soá_laép_xaø_H">1.7</definedName>
    <definedName name="hghg">#REF!</definedName>
    <definedName name="hgjggh">#REF!</definedName>
    <definedName name="HHAIFHAIF" localSheetId="8">{"'TDTGT (theo Dphuong)'!$A$4:$F$75"}</definedName>
    <definedName name="HHAIFHAIF">{"'TDTGT (theo Dphuong)'!$A$4:$F$75"}</definedName>
    <definedName name="hhg" localSheetId="0">#REF!</definedName>
    <definedName name="hhg" localSheetId="9">#REF!</definedName>
    <definedName name="hhg" localSheetId="10">#REF!</definedName>
    <definedName name="hhg" localSheetId="11">#REF!</definedName>
    <definedName name="hhg" localSheetId="12">#REF!</definedName>
    <definedName name="hhg" localSheetId="14">#REF!</definedName>
    <definedName name="hhg" localSheetId="16">#REF!</definedName>
    <definedName name="hhg" localSheetId="17">#REF!</definedName>
    <definedName name="hhg" localSheetId="18">#REF!</definedName>
    <definedName name="hhg" localSheetId="1">#REF!</definedName>
    <definedName name="hhg" localSheetId="19">#REF!</definedName>
    <definedName name="hhg" localSheetId="2">#REF!</definedName>
    <definedName name="hhg" localSheetId="30">#REF!</definedName>
    <definedName name="hhg" localSheetId="31">#REF!</definedName>
    <definedName name="hhg" localSheetId="34">#REF!</definedName>
    <definedName name="hhg" localSheetId="35">#REF!</definedName>
    <definedName name="hhg" localSheetId="36">#REF!</definedName>
    <definedName name="hhg" localSheetId="37">#REF!</definedName>
    <definedName name="hhg" localSheetId="3">#REF!</definedName>
    <definedName name="hhg" localSheetId="39">#REF!</definedName>
    <definedName name="hhg" localSheetId="41">#REF!</definedName>
    <definedName name="hhg" localSheetId="42">#REF!</definedName>
    <definedName name="hhg" localSheetId="43">#REF!</definedName>
    <definedName name="hhg" localSheetId="44">#REF!</definedName>
    <definedName name="hhg" localSheetId="5">#REF!</definedName>
    <definedName name="hhg" localSheetId="6">#REF!</definedName>
    <definedName name="hhg">#REF!</definedName>
    <definedName name="hhhhh" localSheetId="8">{#N/A,#N/A,FALSE,"Chung"}</definedName>
    <definedName name="hhhhh">{#N/A,#N/A,FALSE,"Chung"}</definedName>
    <definedName name="HJHJHJH" localSheetId="8">{"'TDTGT (theo Dphuong)'!$A$4:$F$75"}</definedName>
    <definedName name="HJHJHJH">{"'TDTGT (theo Dphuong)'!$A$4:$F$75"}</definedName>
    <definedName name="HM" localSheetId="9">#REF!</definedName>
    <definedName name="HM" localSheetId="10">#REF!</definedName>
    <definedName name="HM" localSheetId="12">#REF!</definedName>
    <definedName name="HM">#REF!</definedName>
    <definedName name="Hmong" localSheetId="9">#REF!</definedName>
    <definedName name="Hmong" localSheetId="10">#REF!</definedName>
    <definedName name="Hmong" localSheetId="12">#REF!</definedName>
    <definedName name="Hmong">#REF!</definedName>
    <definedName name="hoa_luu" localSheetId="9">#REF!</definedName>
    <definedName name="hoa_luu" localSheetId="10">#REF!</definedName>
    <definedName name="hoa_luu" localSheetId="12">#REF!</definedName>
    <definedName name="hoa_luu">#REF!</definedName>
    <definedName name="HOME_MANP" localSheetId="9">#REF!</definedName>
    <definedName name="HOME_MANP" localSheetId="10">#REF!</definedName>
    <definedName name="HOME_MANP" localSheetId="12">#REF!</definedName>
    <definedName name="HOME_MANP">#REF!</definedName>
    <definedName name="HOMEOFFICE_COST" localSheetId="9">#REF!</definedName>
    <definedName name="HOMEOFFICE_COST" localSheetId="10">#REF!</definedName>
    <definedName name="HOMEOFFICE_COST" localSheetId="12">#REF!</definedName>
    <definedName name="HOMEOFFICE_COST">#REF!</definedName>
    <definedName name="HOSO_TCTK_2005" localSheetId="9">#REF!</definedName>
    <definedName name="HOSO_TCTK_2005" localSheetId="10">#REF!</definedName>
    <definedName name="HOSO_TCTK_2005" localSheetId="12">#REF!</definedName>
    <definedName name="HOSO_TCTK_2005">#REF!</definedName>
    <definedName name="HS" localSheetId="9">#REF!</definedName>
    <definedName name="HS" localSheetId="10">#REF!</definedName>
    <definedName name="HS" localSheetId="12">#REF!</definedName>
    <definedName name="HS">#REF!</definedName>
    <definedName name="hs_HS" localSheetId="9">#REF!</definedName>
    <definedName name="hs_HS" localSheetId="10">#REF!</definedName>
    <definedName name="hs_HS" localSheetId="12">#REF!</definedName>
    <definedName name="hs_HS">#REF!</definedName>
    <definedName name="HSCT3">0.1</definedName>
    <definedName name="HSDN">2.5</definedName>
    <definedName name="HSKK">[25]CHITIET!$D$4</definedName>
    <definedName name="hsnv" localSheetId="9">#REF!</definedName>
    <definedName name="hsnv" localSheetId="10">#REF!</definedName>
    <definedName name="hsnv" localSheetId="12">#REF!</definedName>
    <definedName name="hsnv">#REF!</definedName>
    <definedName name="HSQS">'[32]2.withQSXK'!$C$4:$C$515</definedName>
    <definedName name="ht" localSheetId="9" hidden="1">{"'TDTGT (theo Dphuong)'!$A$4:$F$75"}</definedName>
    <definedName name="ht" localSheetId="10" hidden="1">{"'TDTGT (theo Dphuong)'!$A$4:$F$75"}</definedName>
    <definedName name="ht" localSheetId="11" hidden="1">{"'TDTGT (theo Dphuong)'!$A$4:$F$75"}</definedName>
    <definedName name="ht" localSheetId="12" hidden="1">{"'TDTGT (theo Dphuong)'!$A$4:$F$75"}</definedName>
    <definedName name="ht" localSheetId="31" hidden="1">{"'TDTGT (theo Dphuong)'!$A$4:$F$75"}</definedName>
    <definedName name="ht" localSheetId="8" hidden="1">{"'TDTGT (theo Dphuong)'!$A$4:$F$75"}</definedName>
    <definedName name="ht" hidden="1">{"'TDTGT (theo Dphuong)'!$A$4:$F$75"}</definedName>
    <definedName name="HTML" localSheetId="9" hidden="1">{"'TDTGT (theo Dphuong)'!$A$4:$F$75"}</definedName>
    <definedName name="HTML" localSheetId="10" hidden="1">{"'TDTGT (theo Dphuong)'!$A$4:$F$75"}</definedName>
    <definedName name="HTML" localSheetId="11" hidden="1">{"'TDTGT (theo Dphuong)'!$A$4:$F$75"}</definedName>
    <definedName name="HTML" localSheetId="12" hidden="1">{"'TDTGT (theo Dphuong)'!$A$4:$F$75"}</definedName>
    <definedName name="HTML" localSheetId="31" hidden="1">{"'TDTGT (theo Dphuong)'!$A$4:$F$75"}</definedName>
    <definedName name="HTML" localSheetId="8" hidden="1">{"'TDTGT (theo Dphuong)'!$A$4:$F$75"}</definedName>
    <definedName name="HTML" hidden="1">{"'TDTGT (theo Dphuong)'!$A$4:$F$75"}</definedName>
    <definedName name="HTML_CodePage" hidden="1">1252</definedName>
    <definedName name="HTML_Control" localSheetId="0" hidden="1">{"'TDTGT (theo Dphuong)'!$A$4:$F$75"}</definedName>
    <definedName name="HTML_Control" localSheetId="9" hidden="1">{"'TDTGT (theo Dphuong)'!$A$4:$F$75"}</definedName>
    <definedName name="HTML_Control" localSheetId="10" hidden="1">{"'TDTGT (theo Dphuong)'!$A$4:$F$75"}</definedName>
    <definedName name="HTML_Control" localSheetId="11" hidden="1">{"'TDTGT (theo Dphuong)'!$A$4:$F$75"}</definedName>
    <definedName name="HTML_Control" localSheetId="12" hidden="1">{"'TDTGT (theo Dphuong)'!$A$4:$F$75"}</definedName>
    <definedName name="HTML_Control" localSheetId="14" hidden="1">{"'TDTGT (theo Dphuong)'!$A$4:$F$75"}</definedName>
    <definedName name="HTML_Control" localSheetId="16" hidden="1">{"'TDTGT (theo Dphuong)'!$A$4:$F$75"}</definedName>
    <definedName name="HTML_Control" localSheetId="1" hidden="1">{"'TDTGT (theo Dphuong)'!$A$4:$F$75"}</definedName>
    <definedName name="HTML_Control" localSheetId="19" hidden="1">{"'TDTGT (theo Dphuong)'!$A$4:$F$75"}</definedName>
    <definedName name="HTML_Control" localSheetId="2" hidden="1">{"'TDTGT (theo Dphuong)'!$A$4:$F$75"}</definedName>
    <definedName name="HTML_Control" localSheetId="30" hidden="1">{"'TDTGT (theo Dphuong)'!$A$4:$F$75"}</definedName>
    <definedName name="HTML_Control" localSheetId="31" hidden="1">{"'TDTGT (theo Dphuong)'!$A$4:$F$75"}</definedName>
    <definedName name="HTML_Control" localSheetId="33" hidden="1">{"'TDTGT (theo Dphuong)'!$A$4:$F$75"}</definedName>
    <definedName name="HTML_Control" localSheetId="34" hidden="1">{"'TDTGT (theo Dphuong)'!$A$4:$F$75"}</definedName>
    <definedName name="HTML_Control" localSheetId="35" hidden="1">{"'TDTGT (theo Dphuong)'!$A$4:$F$75"}</definedName>
    <definedName name="HTML_Control" localSheetId="36" hidden="1">{"'TDTGT (theo Dphuong)'!$A$4:$F$75"}</definedName>
    <definedName name="HTML_Control" localSheetId="37" hidden="1">{"'TDTGT (theo Dphuong)'!$A$4:$F$75"}</definedName>
    <definedName name="HTML_Control" localSheetId="3" hidden="1">{"'TDTGT (theo Dphuong)'!$A$4:$F$75"}</definedName>
    <definedName name="HTML_Control" localSheetId="42" hidden="1">{"'TDTGT (theo Dphuong)'!$A$4:$F$75"}</definedName>
    <definedName name="HTML_Control" localSheetId="43" hidden="1">{"'TDTGT (theo Dphuong)'!$A$4:$F$75"}</definedName>
    <definedName name="HTML_Control" localSheetId="44" hidden="1">{"'TDTGT (theo Dphuong)'!$A$4:$F$75"}</definedName>
    <definedName name="HTML_Control" localSheetId="5" hidden="1">{"'TDTGT (theo Dphuong)'!$A$4:$F$75"}</definedName>
    <definedName name="HTML_Control" localSheetId="6" hidden="1">{"'TDTGT (theo Dphuong)'!$A$4:$F$75"}</definedName>
    <definedName name="HTML_Control" localSheetId="8"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 localSheetId="8">{"'TDTGT (theo Dphuong)'!$A$4:$F$75"}</definedName>
    <definedName name="htt">{"'TDTGT (theo Dphuong)'!$A$4:$F$75"}</definedName>
    <definedName name="httk" localSheetId="9">#REF!</definedName>
    <definedName name="httk" localSheetId="10">#REF!</definedName>
    <definedName name="httk" localSheetId="12">#REF!</definedName>
    <definedName name="httk">#REF!</definedName>
    <definedName name="huy" localSheetId="9" hidden="1">{"'Sheet1'!$L$16"}</definedName>
    <definedName name="huy" localSheetId="10" hidden="1">{"'Sheet1'!$L$16"}</definedName>
    <definedName name="huy" localSheetId="11" hidden="1">{"'Sheet1'!$L$16"}</definedName>
    <definedName name="huy" localSheetId="12" hidden="1">{"'Sheet1'!$L$16"}</definedName>
    <definedName name="huy" localSheetId="31" hidden="1">{"'Sheet1'!$L$16"}</definedName>
    <definedName name="huy" localSheetId="8" hidden="1">{"'Sheet1'!$L$16"}</definedName>
    <definedName name="huy" hidden="1">{"'Sheet1'!$L$16"}</definedName>
    <definedName name="HVLDP" localSheetId="9">#REF!</definedName>
    <definedName name="HVLDP" localSheetId="10">#REF!</definedName>
    <definedName name="HVLDP" localSheetId="12">#REF!</definedName>
    <definedName name="HVLDP">#REF!</definedName>
    <definedName name="i" localSheetId="0" hidden="1">{#N/A,#N/A,FALSE,"Chung"}</definedName>
    <definedName name="i" localSheetId="9" hidden="1">{#N/A,#N/A,FALSE,"Chung"}</definedName>
    <definedName name="i" localSheetId="10" hidden="1">{#N/A,#N/A,FALSE,"Chung"}</definedName>
    <definedName name="i" localSheetId="11" hidden="1">{#N/A,#N/A,FALSE,"Chung"}</definedName>
    <definedName name="i" localSheetId="12" hidden="1">{#N/A,#N/A,FALSE,"Chung"}</definedName>
    <definedName name="i" localSheetId="14" hidden="1">{#N/A,#N/A,FALSE,"Chung"}</definedName>
    <definedName name="i" localSheetId="16" hidden="1">{#N/A,#N/A,FALSE,"Chung"}</definedName>
    <definedName name="i" localSheetId="1" hidden="1">{#N/A,#N/A,FALSE,"Chung"}</definedName>
    <definedName name="i" localSheetId="19" hidden="1">{#N/A,#N/A,FALSE,"Chung"}</definedName>
    <definedName name="i" localSheetId="2" hidden="1">{#N/A,#N/A,FALSE,"Chung"}</definedName>
    <definedName name="i" localSheetId="30" hidden="1">{#N/A,#N/A,FALSE,"Chung"}</definedName>
    <definedName name="i" localSheetId="31" hidden="1">{#N/A,#N/A,FALSE,"Chung"}</definedName>
    <definedName name="i" localSheetId="33" hidden="1">{#N/A,#N/A,FALSE,"Chung"}</definedName>
    <definedName name="i" localSheetId="34" hidden="1">{#N/A,#N/A,FALSE,"Chung"}</definedName>
    <definedName name="i" localSheetId="35" hidden="1">{#N/A,#N/A,FALSE,"Chung"}</definedName>
    <definedName name="i" localSheetId="36" hidden="1">{#N/A,#N/A,FALSE,"Chung"}</definedName>
    <definedName name="i" localSheetId="37" hidden="1">{#N/A,#N/A,FALSE,"Chung"}</definedName>
    <definedName name="i" localSheetId="3" hidden="1">{#N/A,#N/A,FALSE,"Chung"}</definedName>
    <definedName name="i" localSheetId="42" hidden="1">{#N/A,#N/A,FALSE,"Chung"}</definedName>
    <definedName name="i" localSheetId="43" hidden="1">{#N/A,#N/A,FALSE,"Chung"}</definedName>
    <definedName name="i" localSheetId="5" hidden="1">{#N/A,#N/A,FALSE,"Chung"}</definedName>
    <definedName name="i" localSheetId="6" hidden="1">{#N/A,#N/A,FALSE,"Chung"}</definedName>
    <definedName name="i" localSheetId="8" hidden="1">{#N/A,#N/A,FALSE,"Chung"}</definedName>
    <definedName name="i" hidden="1">{#N/A,#N/A,FALSE,"Chung"}</definedName>
    <definedName name="IDLAB_COST" localSheetId="9">#REF!</definedName>
    <definedName name="IDLAB_COST" localSheetId="10">#REF!</definedName>
    <definedName name="IDLAB_COST" localSheetId="12">#REF!</definedName>
    <definedName name="IDLAB_COST">#REF!</definedName>
    <definedName name="IN_SITU" localSheetId="9">#REF!</definedName>
    <definedName name="IN_SITU" localSheetId="10">#REF!</definedName>
    <definedName name="IN_SITU" localSheetId="12">#REF!</definedName>
    <definedName name="IN_SITU">#REF!</definedName>
    <definedName name="IND_LAB" localSheetId="9">#REF!</definedName>
    <definedName name="IND_LAB" localSheetId="10">#REF!</definedName>
    <definedName name="IND_LAB" localSheetId="12">#REF!</definedName>
    <definedName name="IND_LAB">#REF!</definedName>
    <definedName name="INDMANP" localSheetId="9">#REF!</definedName>
    <definedName name="INDMANP" localSheetId="10">#REF!</definedName>
    <definedName name="INDMANP" localSheetId="12">#REF!</definedName>
    <definedName name="INDMANP">#REF!</definedName>
    <definedName name="IO" localSheetId="0">'[1]COAT&amp;WRAP-QIOT-#3'!#REF!</definedName>
    <definedName name="IO" localSheetId="9">'[2]COAT&amp;WRAP-QIOT-#3'!#REF!</definedName>
    <definedName name="IO" localSheetId="10">'[2]COAT&amp;WRAP-QIOT-#3'!#REF!</definedName>
    <definedName name="IO" localSheetId="11">'[2]COAT&amp;WRAP-QIOT-#3'!#REF!</definedName>
    <definedName name="IO" localSheetId="12">'[2]COAT&amp;WRAP-QIOT-#3'!#REF!</definedName>
    <definedName name="IO" localSheetId="14">'[3]COAT&amp;WRAP-QIOT-#3'!#REF!</definedName>
    <definedName name="IO" localSheetId="16">'[2]COAT&amp;WRAP-QIOT-#3'!#REF!</definedName>
    <definedName name="IO" localSheetId="17">'[2]COAT&amp;WRAP-QIOT-#3'!#REF!</definedName>
    <definedName name="IO" localSheetId="18">'[2]COAT&amp;WRAP-QIOT-#3'!#REF!</definedName>
    <definedName name="IO" localSheetId="1">'[1]COAT&amp;WRAP-QIOT-#3'!#REF!</definedName>
    <definedName name="IO" localSheetId="19">'[2]COAT&amp;WRAP-QIOT-#3'!#REF!</definedName>
    <definedName name="IO" localSheetId="25">'[2]COAT&amp;WRAP-QIOT-#3'!#REF!</definedName>
    <definedName name="IO" localSheetId="2">'[1]COAT&amp;WRAP-QIOT-#3'!#REF!</definedName>
    <definedName name="IO" localSheetId="31">'[2]COAT&amp;WRAP-QIOT-#3'!#REF!</definedName>
    <definedName name="IO" localSheetId="3">'[3]COAT&amp;WRAP-QIOT-#3'!#REF!</definedName>
    <definedName name="IO" localSheetId="39">'[1]COAT&amp;WRAP-QIOT-#3'!#REF!</definedName>
    <definedName name="IO" localSheetId="41">'[1]COAT&amp;WRAP-QIOT-#3'!#REF!</definedName>
    <definedName name="IO" localSheetId="43">'[1]COAT&amp;WRAP-QIOT-#3'!#REF!</definedName>
    <definedName name="IO" localSheetId="5">'[1]COAT&amp;WRAP-QIOT-#3'!#REF!</definedName>
    <definedName name="IO" localSheetId="6">'[1]COAT&amp;WRAP-QIOT-#3'!#REF!</definedName>
    <definedName name="IO">'[2]COAT&amp;WRAP-QIOT-#3'!#REF!</definedName>
    <definedName name="jflksdjlsfk" localSheetId="9">#REF!</definedName>
    <definedName name="jflksdjlsfk" localSheetId="10">#REF!</definedName>
    <definedName name="jflksdjlsfk" localSheetId="12">#REF!</definedName>
    <definedName name="jflksdjlsfk">#REF!</definedName>
    <definedName name="jhgjhfghf">#REF!</definedName>
    <definedName name="K" localSheetId="9">#REF!</definedName>
    <definedName name="K" localSheetId="10">#REF!</definedName>
    <definedName name="K" localSheetId="12">#REF!</definedName>
    <definedName name="K">#REF!</definedName>
    <definedName name="K_1">[33]!K_1</definedName>
    <definedName name="K_2">[33]!K_2</definedName>
    <definedName name="khee" localSheetId="9">#REF!</definedName>
    <definedName name="khee" localSheetId="10">#REF!</definedName>
    <definedName name="khee" localSheetId="12">#REF!</definedName>
    <definedName name="khee">#REF!</definedName>
    <definedName name="KHHUYEN_97">#REF!</definedName>
    <definedName name="KHXA_97">#REF!</definedName>
    <definedName name="kiem" localSheetId="9">#REF!</definedName>
    <definedName name="kiem" localSheetId="10">#REF!</definedName>
    <definedName name="kiem" localSheetId="12">#REF!</definedName>
    <definedName name="kiem">#REF!</definedName>
    <definedName name="kjh" localSheetId="0" hidden="1">{#N/A,#N/A,FALSE,"Chung"}</definedName>
    <definedName name="kjh" localSheetId="9" hidden="1">{#N/A,#N/A,FALSE,"Chung"}</definedName>
    <definedName name="kjh" localSheetId="10" hidden="1">{#N/A,#N/A,FALSE,"Chung"}</definedName>
    <definedName name="kjh" localSheetId="11" hidden="1">{#N/A,#N/A,FALSE,"Chung"}</definedName>
    <definedName name="kjh" localSheetId="12" hidden="1">{#N/A,#N/A,FALSE,"Chung"}</definedName>
    <definedName name="kjh" localSheetId="14" hidden="1">{#N/A,#N/A,FALSE,"Chung"}</definedName>
    <definedName name="kjh" localSheetId="16" hidden="1">{#N/A,#N/A,FALSE,"Chung"}</definedName>
    <definedName name="kjh" localSheetId="1" hidden="1">{#N/A,#N/A,FALSE,"Chung"}</definedName>
    <definedName name="kjh" localSheetId="19" hidden="1">{#N/A,#N/A,FALSE,"Chung"}</definedName>
    <definedName name="kjh" localSheetId="2" hidden="1">{#N/A,#N/A,FALSE,"Chung"}</definedName>
    <definedName name="kjh" localSheetId="30" hidden="1">{#N/A,#N/A,FALSE,"Chung"}</definedName>
    <definedName name="kjh" localSheetId="31" hidden="1">{#N/A,#N/A,FALSE,"Chung"}</definedName>
    <definedName name="kjh" localSheetId="33" hidden="1">{#N/A,#N/A,FALSE,"Chung"}</definedName>
    <definedName name="kjh" localSheetId="34" hidden="1">{#N/A,#N/A,FALSE,"Chung"}</definedName>
    <definedName name="kjh" localSheetId="35" hidden="1">{#N/A,#N/A,FALSE,"Chung"}</definedName>
    <definedName name="kjh" localSheetId="36" hidden="1">{#N/A,#N/A,FALSE,"Chung"}</definedName>
    <definedName name="kjh" localSheetId="37" hidden="1">{#N/A,#N/A,FALSE,"Chung"}</definedName>
    <definedName name="kjh" localSheetId="3" hidden="1">{#N/A,#N/A,FALSE,"Chung"}</definedName>
    <definedName name="kjh" localSheetId="42" hidden="1">{#N/A,#N/A,FALSE,"Chung"}</definedName>
    <definedName name="kjh" localSheetId="43" hidden="1">{#N/A,#N/A,FALSE,"Chung"}</definedName>
    <definedName name="kjh" localSheetId="5" hidden="1">{#N/A,#N/A,FALSE,"Chung"}</definedName>
    <definedName name="kjh" localSheetId="6" hidden="1">{#N/A,#N/A,FALSE,"Chung"}</definedName>
    <definedName name="kjh" localSheetId="8" hidden="1">{#N/A,#N/A,FALSE,"Chung"}</definedName>
    <definedName name="kjh" hidden="1">{#N/A,#N/A,FALSE,"Chung"}</definedName>
    <definedName name="kjhjfhdjkfndfndf" localSheetId="0">#REF!</definedName>
    <definedName name="kjhjfhdjkfndfndf" localSheetId="9">#REF!</definedName>
    <definedName name="kjhjfhdjkfndfndf" localSheetId="10">#REF!</definedName>
    <definedName name="kjhjfhdjkfndfndf" localSheetId="11">#REF!</definedName>
    <definedName name="kjhjfhdjkfndfndf" localSheetId="12">#REF!</definedName>
    <definedName name="kjhjfhdjkfndfndf" localSheetId="14">#REF!</definedName>
    <definedName name="kjhjfhdjkfndfndf" localSheetId="16">#REF!</definedName>
    <definedName name="kjhjfhdjkfndfndf" localSheetId="17">#REF!</definedName>
    <definedName name="kjhjfhdjkfndfndf" localSheetId="18">#REF!</definedName>
    <definedName name="kjhjfhdjkfndfndf" localSheetId="1">#REF!</definedName>
    <definedName name="kjhjfhdjkfndfndf" localSheetId="19">#REF!</definedName>
    <definedName name="kjhjfhdjkfndfndf" localSheetId="2">#REF!</definedName>
    <definedName name="kjhjfhdjkfndfndf" localSheetId="30">#REF!</definedName>
    <definedName name="kjhjfhdjkfndfndf" localSheetId="31">#REF!</definedName>
    <definedName name="kjhjfhdjkfndfndf" localSheetId="34">#REF!</definedName>
    <definedName name="kjhjfhdjkfndfndf" localSheetId="35">#REF!</definedName>
    <definedName name="kjhjfhdjkfndfndf" localSheetId="36">#REF!</definedName>
    <definedName name="kjhjfhdjkfndfndf" localSheetId="37">#REF!</definedName>
    <definedName name="kjhjfhdjkfndfndf" localSheetId="3">#REF!</definedName>
    <definedName name="kjhjfhdjkfndfndf" localSheetId="39">#REF!</definedName>
    <definedName name="kjhjfhdjkfndfndf" localSheetId="41">#REF!</definedName>
    <definedName name="kjhjfhdjkfndfndf" localSheetId="42">#REF!</definedName>
    <definedName name="kjhjfhdjkfndfndf" localSheetId="43">#REF!</definedName>
    <definedName name="kjhjfhdjkfndfndf" localSheetId="44">#REF!</definedName>
    <definedName name="kjhjfhdjkfndfndf" localSheetId="5">#REF!</definedName>
    <definedName name="kjhjfhdjkfndfndf" localSheetId="6">#REF!</definedName>
    <definedName name="kjhjfhdjkfndfndf">#REF!</definedName>
    <definedName name="kkkkkkkkkk">#REF!</definedName>
    <definedName name="KLVL" localSheetId="9">#REF!</definedName>
    <definedName name="KLVL" localSheetId="10">#REF!</definedName>
    <definedName name="KLVL" localSheetId="12">#REF!</definedName>
    <definedName name="KLVL">#REF!</definedName>
    <definedName name="KLVL1" localSheetId="9">#REF!</definedName>
    <definedName name="KLVL1" localSheetId="10">#REF!</definedName>
    <definedName name="KLVL1" localSheetId="12">#REF!</definedName>
    <definedName name="KLVL1">#REF!</definedName>
    <definedName name="KLVLV" localSheetId="9">#REF!</definedName>
    <definedName name="KLVLV" localSheetId="10">#REF!</definedName>
    <definedName name="KLVLV" localSheetId="12">#REF!</definedName>
    <definedName name="KLVLV">#REF!</definedName>
    <definedName name="KVC" localSheetId="9">#REF!</definedName>
    <definedName name="KVC" localSheetId="10">#REF!</definedName>
    <definedName name="KVC" localSheetId="12">#REF!</definedName>
    <definedName name="KVC">#REF!</definedName>
    <definedName name="L" localSheetId="9">#REF!</definedName>
    <definedName name="L" localSheetId="10">#REF!</definedName>
    <definedName name="L" localSheetId="12">#REF!</definedName>
    <definedName name="l" localSheetId="14" hidden="1">{"'TDTGT (theo Dphuong)'!$A$4:$F$75"}</definedName>
    <definedName name="L">#REF!</definedName>
    <definedName name="l61k2">#REF!</definedName>
    <definedName name="l62k2">#REF!</definedName>
    <definedName name="l91k2">#REF!</definedName>
    <definedName name="l92k2">#REF!</definedName>
    <definedName name="lan">[34]THKP!#REF!</definedName>
    <definedName name="lanhto" localSheetId="9">#REF!</definedName>
    <definedName name="lanhto" localSheetId="10">#REF!</definedName>
    <definedName name="lanhto" localSheetId="12">#REF!</definedName>
    <definedName name="lanhto">#REF!</definedName>
    <definedName name="lapa">'[12]CT Thang Mo'!$B$350:$H$350</definedName>
    <definedName name="lapb">'[12]CT Thang Mo'!$B$370:$H$370</definedName>
    <definedName name="lapc">'[12]CT Thang Mo'!$B$390:$H$390</definedName>
    <definedName name="lll">#REF!</definedName>
    <definedName name="lllll">#REF!</definedName>
    <definedName name="LM" localSheetId="9">#REF!</definedName>
    <definedName name="LM" localSheetId="10">#REF!</definedName>
    <definedName name="LM" localSheetId="12">#REF!</definedName>
    <definedName name="LM">#REF!</definedName>
    <definedName name="LUI" localSheetId="9">#REF!</definedName>
    <definedName name="LUI" localSheetId="10">#REF!</definedName>
    <definedName name="LUI" localSheetId="12">#REF!</definedName>
    <definedName name="LUI">#REF!</definedName>
    <definedName name="lVC" localSheetId="9">#REF!</definedName>
    <definedName name="lVC" localSheetId="10">#REF!</definedName>
    <definedName name="lVC" localSheetId="12">#REF!</definedName>
    <definedName name="lVC">#REF!</definedName>
    <definedName name="m" localSheetId="0" hidden="1">{"'TDTGT (theo Dphuong)'!$A$4:$F$75"}</definedName>
    <definedName name="m" localSheetId="9" hidden="1">{"'TDTGT (theo Dphuong)'!$A$4:$F$75"}</definedName>
    <definedName name="m" localSheetId="10" hidden="1">{"'TDTGT (theo Dphuong)'!$A$4:$F$75"}</definedName>
    <definedName name="m" localSheetId="11" hidden="1">{"'TDTGT (theo Dphuong)'!$A$4:$F$75"}</definedName>
    <definedName name="m" localSheetId="12" hidden="1">{"'TDTGT (theo Dphuong)'!$A$4:$F$75"}</definedName>
    <definedName name="m" localSheetId="14" hidden="1">{"'TDTGT (theo Dphuong)'!$A$4:$F$75"}</definedName>
    <definedName name="m" localSheetId="16" hidden="1">{"'TDTGT (theo Dphuong)'!$A$4:$F$75"}</definedName>
    <definedName name="m" localSheetId="1" hidden="1">{"'TDTGT (theo Dphuong)'!$A$4:$F$75"}</definedName>
    <definedName name="m" localSheetId="19" hidden="1">{"'TDTGT (theo Dphuong)'!$A$4:$F$75"}</definedName>
    <definedName name="m" localSheetId="2" hidden="1">{"'TDTGT (theo Dphuong)'!$A$4:$F$75"}</definedName>
    <definedName name="m" localSheetId="30" hidden="1">{"'TDTGT (theo Dphuong)'!$A$4:$F$75"}</definedName>
    <definedName name="m" localSheetId="31" hidden="1">{"'TDTGT (theo Dphuong)'!$A$4:$F$75"}</definedName>
    <definedName name="m" localSheetId="33" hidden="1">{"'TDTGT (theo Dphuong)'!$A$4:$F$75"}</definedName>
    <definedName name="m" localSheetId="34" hidden="1">{"'TDTGT (theo Dphuong)'!$A$4:$F$75"}</definedName>
    <definedName name="m" localSheetId="35" hidden="1">{"'TDTGT (theo Dphuong)'!$A$4:$F$75"}</definedName>
    <definedName name="m" localSheetId="36" hidden="1">{"'TDTGT (theo Dphuong)'!$A$4:$F$75"}</definedName>
    <definedName name="m" localSheetId="37" hidden="1">{"'TDTGT (theo Dphuong)'!$A$4:$F$75"}</definedName>
    <definedName name="m" localSheetId="3" hidden="1">{"'TDTGT (theo Dphuong)'!$A$4:$F$75"}</definedName>
    <definedName name="m" localSheetId="42" hidden="1">{"'TDTGT (theo Dphuong)'!$A$4:$F$75"}</definedName>
    <definedName name="m" localSheetId="43" hidden="1">{"'TDTGT (theo Dphuong)'!$A$4:$F$75"}</definedName>
    <definedName name="m" localSheetId="5" hidden="1">{"'TDTGT (theo Dphuong)'!$A$4:$F$75"}</definedName>
    <definedName name="m" localSheetId="6" hidden="1">{"'TDTGT (theo Dphuong)'!$A$4:$F$75"}</definedName>
    <definedName name="m" localSheetId="8" hidden="1">{"'TDTGT (theo Dphuong)'!$A$4:$F$75"}</definedName>
    <definedName name="m" hidden="1">{"'TDTGT (theo Dphuong)'!$A$4:$F$75"}</definedName>
    <definedName name="Macro2" localSheetId="9">#REF!</definedName>
    <definedName name="Macro2" localSheetId="10">#REF!</definedName>
    <definedName name="Macro2" localSheetId="12">#REF!</definedName>
    <definedName name="Macro2">#REF!</definedName>
    <definedName name="MAHANGXK" localSheetId="9">#REF!</definedName>
    <definedName name="MAHANGXK" localSheetId="10">#REF!</definedName>
    <definedName name="MAHANGXK" localSheetId="12">#REF!</definedName>
    <definedName name="MAHANGXK">#REF!</definedName>
    <definedName name="MAJ_CON_EQP" localSheetId="9">#REF!</definedName>
    <definedName name="MAJ_CON_EQP" localSheetId="10">#REF!</definedName>
    <definedName name="MAJ_CON_EQP" localSheetId="12">#REF!</definedName>
    <definedName name="MAJ_CON_EQP">#REF!</definedName>
    <definedName name="MAT" localSheetId="0">'[1]COAT&amp;WRAP-QIOT-#3'!#REF!</definedName>
    <definedName name="MAT" localSheetId="9">'[2]COAT&amp;WRAP-QIOT-#3'!#REF!</definedName>
    <definedName name="MAT" localSheetId="10">'[2]COAT&amp;WRAP-QIOT-#3'!#REF!</definedName>
    <definedName name="MAT" localSheetId="11">'[2]COAT&amp;WRAP-QIOT-#3'!#REF!</definedName>
    <definedName name="MAT" localSheetId="12">'[2]COAT&amp;WRAP-QIOT-#3'!#REF!</definedName>
    <definedName name="MAT" localSheetId="14">'[3]COAT&amp;WRAP-QIOT-#3'!#REF!</definedName>
    <definedName name="MAT" localSheetId="16">'[2]COAT&amp;WRAP-QIOT-#3'!#REF!</definedName>
    <definedName name="MAT" localSheetId="17">'[2]COAT&amp;WRAP-QIOT-#3'!#REF!</definedName>
    <definedName name="MAT" localSheetId="18">'[2]COAT&amp;WRAP-QIOT-#3'!#REF!</definedName>
    <definedName name="MAT" localSheetId="1">'[1]COAT&amp;WRAP-QIOT-#3'!#REF!</definedName>
    <definedName name="MAT" localSheetId="19">'[2]COAT&amp;WRAP-QIOT-#3'!#REF!</definedName>
    <definedName name="MAT" localSheetId="25">'[2]COAT&amp;WRAP-QIOT-#3'!#REF!</definedName>
    <definedName name="MAT" localSheetId="2">'[1]COAT&amp;WRAP-QIOT-#3'!#REF!</definedName>
    <definedName name="MAT" localSheetId="31">'[2]COAT&amp;WRAP-QIOT-#3'!#REF!</definedName>
    <definedName name="MAT" localSheetId="3">'[3]COAT&amp;WRAP-QIOT-#3'!#REF!</definedName>
    <definedName name="MAT" localSheetId="39">'[1]COAT&amp;WRAP-QIOT-#3'!#REF!</definedName>
    <definedName name="MAT" localSheetId="41">'[1]COAT&amp;WRAP-QIOT-#3'!#REF!</definedName>
    <definedName name="MAT" localSheetId="43">'[1]COAT&amp;WRAP-QIOT-#3'!#REF!</definedName>
    <definedName name="MAT" localSheetId="5">'[1]COAT&amp;WRAP-QIOT-#3'!#REF!</definedName>
    <definedName name="MAT" localSheetId="6">'[1]COAT&amp;WRAP-QIOT-#3'!#REF!</definedName>
    <definedName name="MAT">'[2]COAT&amp;WRAP-QIOT-#3'!#REF!</definedName>
    <definedName name="MAVL" localSheetId="9">#REF!</definedName>
    <definedName name="MAVL" localSheetId="10">#REF!</definedName>
    <definedName name="MAVL" localSheetId="12">#REF!</definedName>
    <definedName name="MAVL">#REF!</definedName>
    <definedName name="MAVLV" localSheetId="9">#REF!</definedName>
    <definedName name="MAVLV" localSheetId="10">#REF!</definedName>
    <definedName name="MAVLV" localSheetId="12">#REF!</definedName>
    <definedName name="MAVLV">#REF!</definedName>
    <definedName name="MAVT" localSheetId="9">#REF!</definedName>
    <definedName name="MAVT" localSheetId="10">#REF!</definedName>
    <definedName name="MAVT" localSheetId="12">#REF!</definedName>
    <definedName name="MAVT">#REF!</definedName>
    <definedName name="mc" localSheetId="0">#REF!</definedName>
    <definedName name="mc" localSheetId="9">#REF!</definedName>
    <definedName name="mc" localSheetId="10">#REF!</definedName>
    <definedName name="mc" localSheetId="11">#REF!</definedName>
    <definedName name="mc" localSheetId="12">#REF!</definedName>
    <definedName name="mc" localSheetId="14">#REF!</definedName>
    <definedName name="mc" localSheetId="16">#REF!</definedName>
    <definedName name="mc" localSheetId="17">#REF!</definedName>
    <definedName name="mc" localSheetId="18">#REF!</definedName>
    <definedName name="mc" localSheetId="1">#REF!</definedName>
    <definedName name="mc" localSheetId="19">#REF!</definedName>
    <definedName name="mc" localSheetId="2">#REF!</definedName>
    <definedName name="mc" localSheetId="30">#REF!</definedName>
    <definedName name="mc" localSheetId="31">#REF!</definedName>
    <definedName name="mc" localSheetId="34">#REF!</definedName>
    <definedName name="mc" localSheetId="35">#REF!</definedName>
    <definedName name="mc" localSheetId="36">#REF!</definedName>
    <definedName name="mc" localSheetId="37">#REF!</definedName>
    <definedName name="mc" localSheetId="3">#REF!</definedName>
    <definedName name="mc" localSheetId="39">#REF!</definedName>
    <definedName name="mc" localSheetId="41">#REF!</definedName>
    <definedName name="mc" localSheetId="42">#REF!</definedName>
    <definedName name="mc" localSheetId="43">#REF!</definedName>
    <definedName name="mc" localSheetId="44">#REF!</definedName>
    <definedName name="mc" localSheetId="5">#REF!</definedName>
    <definedName name="mc" localSheetId="6">#REF!</definedName>
    <definedName name="mc">#REF!</definedName>
    <definedName name="MF" localSheetId="0">'[1]COAT&amp;WRAP-QIOT-#3'!#REF!</definedName>
    <definedName name="MF" localSheetId="9">'[2]COAT&amp;WRAP-QIOT-#3'!#REF!</definedName>
    <definedName name="MF" localSheetId="10">'[2]COAT&amp;WRAP-QIOT-#3'!#REF!</definedName>
    <definedName name="MF" localSheetId="11">'[2]COAT&amp;WRAP-QIOT-#3'!#REF!</definedName>
    <definedName name="MF" localSheetId="12">'[2]COAT&amp;WRAP-QIOT-#3'!#REF!</definedName>
    <definedName name="MF" localSheetId="14">'[3]COAT&amp;WRAP-QIOT-#3'!#REF!</definedName>
    <definedName name="MF" localSheetId="16">'[2]COAT&amp;WRAP-QIOT-#3'!#REF!</definedName>
    <definedName name="MF" localSheetId="17">'[2]COAT&amp;WRAP-QIOT-#3'!#REF!</definedName>
    <definedName name="MF" localSheetId="18">'[2]COAT&amp;WRAP-QIOT-#3'!#REF!</definedName>
    <definedName name="MF" localSheetId="1">'[1]COAT&amp;WRAP-QIOT-#3'!#REF!</definedName>
    <definedName name="MF" localSheetId="19">'[2]COAT&amp;WRAP-QIOT-#3'!#REF!</definedName>
    <definedName name="MF" localSheetId="25">'[2]COAT&amp;WRAP-QIOT-#3'!#REF!</definedName>
    <definedName name="MF" localSheetId="2">'[1]COAT&amp;WRAP-QIOT-#3'!#REF!</definedName>
    <definedName name="MF" localSheetId="31">'[2]COAT&amp;WRAP-QIOT-#3'!#REF!</definedName>
    <definedName name="MF" localSheetId="3">'[3]COAT&amp;WRAP-QIOT-#3'!#REF!</definedName>
    <definedName name="MF" localSheetId="39">'[1]COAT&amp;WRAP-QIOT-#3'!#REF!</definedName>
    <definedName name="MF" localSheetId="41">'[1]COAT&amp;WRAP-QIOT-#3'!#REF!</definedName>
    <definedName name="MF" localSheetId="43">'[1]COAT&amp;WRAP-QIOT-#3'!#REF!</definedName>
    <definedName name="MF" localSheetId="5">'[1]COAT&amp;WRAP-QIOT-#3'!#REF!</definedName>
    <definedName name="MF" localSheetId="6">'[1]COAT&amp;WRAP-QIOT-#3'!#REF!</definedName>
    <definedName name="MF">'[2]COAT&amp;WRAP-QIOT-#3'!#REF!</definedName>
    <definedName name="MG_A" localSheetId="9">#REF!</definedName>
    <definedName name="MG_A" localSheetId="10">#REF!</definedName>
    <definedName name="MG_A" localSheetId="12">#REF!</definedName>
    <definedName name="MG_A">#REF!</definedName>
    <definedName name="mhh" localSheetId="9">#REF!</definedName>
    <definedName name="mhh" localSheetId="10">#REF!</definedName>
    <definedName name="mhh" localSheetId="12">#REF!</definedName>
    <definedName name="mhh">#REF!</definedName>
    <definedName name="mnh" localSheetId="0">'[35]2.74'!#REF!</definedName>
    <definedName name="mnh" localSheetId="9">'[35]2.74'!#REF!</definedName>
    <definedName name="mnh" localSheetId="10">'[35]2.74'!#REF!</definedName>
    <definedName name="mnh" localSheetId="11">'[35]2.74'!#REF!</definedName>
    <definedName name="mnh" localSheetId="12">'[35]2.74'!#REF!</definedName>
    <definedName name="mnh" localSheetId="14">'[36]2.74'!#REF!</definedName>
    <definedName name="mnh" localSheetId="16">'[37]2.74'!#REF!</definedName>
    <definedName name="mnh" localSheetId="17">'[37]2.74'!#REF!</definedName>
    <definedName name="mnh" localSheetId="18">'[37]2.74'!#REF!</definedName>
    <definedName name="mnh" localSheetId="1">'[35]2.74'!#REF!</definedName>
    <definedName name="mnh" localSheetId="19">'[37]2.74'!#REF!</definedName>
    <definedName name="mnh" localSheetId="25">'[35]2.74'!#REF!</definedName>
    <definedName name="mnh" localSheetId="2">'[35]2.74'!#REF!</definedName>
    <definedName name="mnh" localSheetId="31">'[35]2.74'!#REF!</definedName>
    <definedName name="mnh" localSheetId="3">'[35]2.74'!#REF!</definedName>
    <definedName name="mnh" localSheetId="39">'[35]2.74'!#REF!</definedName>
    <definedName name="mnh" localSheetId="41">'[35]2.74'!#REF!</definedName>
    <definedName name="mnh" localSheetId="43">'[35]2.74'!#REF!</definedName>
    <definedName name="mnh" localSheetId="5">'[35]2.74'!#REF!</definedName>
    <definedName name="mnh" localSheetId="6">'[35]2.74'!#REF!</definedName>
    <definedName name="mnh">'[35]2.74'!#REF!</definedName>
    <definedName name="Mong" localSheetId="9">#REF!</definedName>
    <definedName name="Mong" localSheetId="10">#REF!</definedName>
    <definedName name="Mong" localSheetId="12">#REF!</definedName>
    <definedName name="Mong">#REF!</definedName>
    <definedName name="mongbang" localSheetId="9">#REF!</definedName>
    <definedName name="mongbang" localSheetId="10">#REF!</definedName>
    <definedName name="mongbang" localSheetId="12">#REF!</definedName>
    <definedName name="mongbang">#REF!</definedName>
    <definedName name="mongdon" localSheetId="9">#REF!</definedName>
    <definedName name="mongdon" localSheetId="10">#REF!</definedName>
    <definedName name="mongdon" localSheetId="12">#REF!</definedName>
    <definedName name="mongdon">#REF!</definedName>
    <definedName name="MRday" localSheetId="9">#REF!</definedName>
    <definedName name="MRday" localSheetId="10">#REF!</definedName>
    <definedName name="MRday" localSheetId="12">#REF!</definedName>
    <definedName name="MRday">#REF!</definedName>
    <definedName name="MT">#REF!</definedName>
    <definedName name="mvt" localSheetId="9">#REF!</definedName>
    <definedName name="mvt" localSheetId="10">#REF!</definedName>
    <definedName name="mvt" localSheetId="12">#REF!</definedName>
    <definedName name="mvt">#REF!</definedName>
    <definedName name="n" localSheetId="0">'[35]2.74'!#REF!</definedName>
    <definedName name="n" localSheetId="9">'[35]2.74'!#REF!</definedName>
    <definedName name="n" localSheetId="10">'[35]2.74'!#REF!</definedName>
    <definedName name="n" localSheetId="11">'[35]2.74'!#REF!</definedName>
    <definedName name="n" localSheetId="12">'[35]2.74'!#REF!</definedName>
    <definedName name="n" localSheetId="14">'[36]2.74'!#REF!</definedName>
    <definedName name="n" localSheetId="17">'[37]2.74'!#REF!</definedName>
    <definedName name="n" localSheetId="18">'[37]2.74'!#REF!</definedName>
    <definedName name="n" localSheetId="1">'[35]2.74'!#REF!</definedName>
    <definedName name="n" localSheetId="19">'[37]2.74'!#REF!</definedName>
    <definedName name="n" localSheetId="25">'[35]2.74'!#REF!</definedName>
    <definedName name="n" localSheetId="2">'[35]2.74'!#REF!</definedName>
    <definedName name="n" localSheetId="31">'[35]2.74'!#REF!</definedName>
    <definedName name="n" localSheetId="3">'[35]2.74'!#REF!</definedName>
    <definedName name="n" localSheetId="39">'[35]2.74'!#REF!</definedName>
    <definedName name="n" localSheetId="41">'[35]2.74'!#REF!</definedName>
    <definedName name="n" localSheetId="43">'[35]2.74'!#REF!</definedName>
    <definedName name="n" localSheetId="5">'[35]2.74'!#REF!</definedName>
    <definedName name="n" localSheetId="6">'[35]2.74'!#REF!</definedName>
    <definedName name="n">'[35]2.74'!#REF!</definedName>
    <definedName name="Năm">[38]Năm!$H$2:$H$27</definedName>
    <definedName name="nc" localSheetId="9">#REF!</definedName>
    <definedName name="nc" localSheetId="10">#REF!</definedName>
    <definedName name="nc" localSheetId="12">#REF!</definedName>
    <definedName name="nc">#REF!</definedName>
    <definedName name="NCcap0.7" localSheetId="9">#REF!</definedName>
    <definedName name="NCcap0.7" localSheetId="10">#REF!</definedName>
    <definedName name="NCcap0.7" localSheetId="12">#REF!</definedName>
    <definedName name="NCcap0.7">#REF!</definedName>
    <definedName name="NCcap1" localSheetId="9">#REF!</definedName>
    <definedName name="NCcap1" localSheetId="10">#REF!</definedName>
    <definedName name="NCcap1" localSheetId="12">#REF!</definedName>
    <definedName name="NCcap1">#REF!</definedName>
    <definedName name="nct_DL" localSheetId="9">#REF!</definedName>
    <definedName name="nct_DL" localSheetId="10">#REF!</definedName>
    <definedName name="nct_DL" localSheetId="12">#REF!</definedName>
    <definedName name="nct_DL">#REF!</definedName>
    <definedName name="nctleft_DL" localSheetId="9">#REF!</definedName>
    <definedName name="nctleft_DL" localSheetId="10">#REF!</definedName>
    <definedName name="nctleft_DL" localSheetId="12">#REF!</definedName>
    <definedName name="nctleft_DL">#REF!</definedName>
    <definedName name="NET" localSheetId="9">#REF!</definedName>
    <definedName name="NET" localSheetId="10">#REF!</definedName>
    <definedName name="NET" localSheetId="12">#REF!</definedName>
    <definedName name="NET">#REF!</definedName>
    <definedName name="NET_1" localSheetId="9">#REF!</definedName>
    <definedName name="NET_1" localSheetId="10">#REF!</definedName>
    <definedName name="NET_1" localSheetId="12">#REF!</definedName>
    <definedName name="NET_1">#REF!</definedName>
    <definedName name="NET_ANA" localSheetId="9">#REF!</definedName>
    <definedName name="NET_ANA" localSheetId="10">#REF!</definedName>
    <definedName name="NET_ANA" localSheetId="12">#REF!</definedName>
    <definedName name="NET_ANA">#REF!</definedName>
    <definedName name="NET_ANA_1" localSheetId="9">#REF!</definedName>
    <definedName name="NET_ANA_1" localSheetId="10">#REF!</definedName>
    <definedName name="NET_ANA_1" localSheetId="12">#REF!</definedName>
    <definedName name="NET_ANA_1">#REF!</definedName>
    <definedName name="NET_ANA_2" localSheetId="9">#REF!</definedName>
    <definedName name="NET_ANA_2" localSheetId="10">#REF!</definedName>
    <definedName name="NET_ANA_2" localSheetId="12">#REF!</definedName>
    <definedName name="NET_ANA_2">#REF!</definedName>
    <definedName name="NGAYNHAP">#REF!</definedName>
    <definedName name="nha">#REF!</definedName>
    <definedName name="nhan" localSheetId="0">#REF!</definedName>
    <definedName name="nhan" localSheetId="9">#REF!</definedName>
    <definedName name="nhan" localSheetId="10">#REF!</definedName>
    <definedName name="nhan" localSheetId="11">#REF!</definedName>
    <definedName name="nhan" localSheetId="12">#REF!</definedName>
    <definedName name="nhan" localSheetId="14">#REF!</definedName>
    <definedName name="nhan" localSheetId="16">#REF!</definedName>
    <definedName name="nhan" localSheetId="17">#REF!</definedName>
    <definedName name="nhan" localSheetId="18">#REF!</definedName>
    <definedName name="nhan" localSheetId="1">#REF!</definedName>
    <definedName name="nhan" localSheetId="19">#REF!</definedName>
    <definedName name="nhan" localSheetId="2">#REF!</definedName>
    <definedName name="nhan" localSheetId="30">#REF!</definedName>
    <definedName name="nhan" localSheetId="31">#REF!</definedName>
    <definedName name="nhan" localSheetId="34">#REF!</definedName>
    <definedName name="nhan" localSheetId="35">#REF!</definedName>
    <definedName name="nhan" localSheetId="36">#REF!</definedName>
    <definedName name="nhan" localSheetId="3">#REF!</definedName>
    <definedName name="nhan" localSheetId="39">#REF!</definedName>
    <definedName name="nhan" localSheetId="41">#REF!</definedName>
    <definedName name="nhan" localSheetId="42">#REF!</definedName>
    <definedName name="nhan" localSheetId="43">#REF!</definedName>
    <definedName name="nhan" localSheetId="44">#REF!</definedName>
    <definedName name="nhan" localSheetId="5">#REF!</definedName>
    <definedName name="nhan" localSheetId="6">#REF!</definedName>
    <definedName name="nhan">#REF!</definedName>
    <definedName name="Nhan_xet_cua_dai">"Picture 1"</definedName>
    <definedName name="nhap" localSheetId="8" hidden="1">{#N/A,#N/A,FALSE,"Chung"}</definedName>
    <definedName name="nhap" hidden="1">{#N/A,#N/A,FALSE,"Chung"}</definedName>
    <definedName name="nhung012" hidden="1">#REF!</definedName>
    <definedName name="nhung123" hidden="1">#REF!</definedName>
    <definedName name="nhung1234">#REF!</definedName>
    <definedName name="nhung789">#REF!</definedName>
    <definedName name="No" localSheetId="9">#REF!</definedName>
    <definedName name="No" localSheetId="10">#REF!</definedName>
    <definedName name="No" localSheetId="12">#REF!</definedName>
    <definedName name="No">#REF!</definedName>
    <definedName name="No_dau_ky" localSheetId="9">#REF!</definedName>
    <definedName name="No_dau_ky" localSheetId="10">#REF!</definedName>
    <definedName name="No_dau_ky" localSheetId="12">#REF!</definedName>
    <definedName name="No_dau_ky">#REF!</definedName>
    <definedName name="ns" localSheetId="8" hidden="1">{"'TDTGT (theo Dphuong)'!$A$4:$F$75"}</definedName>
    <definedName name="ns" hidden="1">{"'TDTGT (theo Dphuong)'!$A$4:$F$75"}</definedName>
    <definedName name="NToS">'[39]VP-MM'!NToS</definedName>
    <definedName name="nuoc" localSheetId="0">#REF!</definedName>
    <definedName name="nuoc" localSheetId="9">#REF!</definedName>
    <definedName name="nuoc" localSheetId="10">#REF!</definedName>
    <definedName name="nuoc" localSheetId="11">#REF!</definedName>
    <definedName name="nuoc" localSheetId="12">#REF!</definedName>
    <definedName name="nuoc" localSheetId="14">#REF!</definedName>
    <definedName name="nuoc" localSheetId="16">#REF!</definedName>
    <definedName name="nuoc" localSheetId="17">#REF!</definedName>
    <definedName name="nuoc" localSheetId="18">#REF!</definedName>
    <definedName name="nuoc" localSheetId="1">#REF!</definedName>
    <definedName name="nuoc" localSheetId="19">#REF!</definedName>
    <definedName name="nuoc" localSheetId="2">#REF!</definedName>
    <definedName name="nuoc" localSheetId="30">#REF!</definedName>
    <definedName name="nuoc" localSheetId="31">#REF!</definedName>
    <definedName name="nuoc" localSheetId="34">#REF!</definedName>
    <definedName name="nuoc" localSheetId="35">#REF!</definedName>
    <definedName name="nuoc" localSheetId="36">#REF!</definedName>
    <definedName name="nuoc" localSheetId="37">#REF!</definedName>
    <definedName name="nuoc" localSheetId="3">#REF!</definedName>
    <definedName name="nuoc" localSheetId="39">#REF!</definedName>
    <definedName name="nuoc" localSheetId="41">#REF!</definedName>
    <definedName name="nuoc" localSheetId="42">#REF!</definedName>
    <definedName name="nuoc" localSheetId="43">#REF!</definedName>
    <definedName name="nuoc" localSheetId="5">#REF!</definedName>
    <definedName name="nuoc" localSheetId="6">#REF!</definedName>
    <definedName name="nuoc">#REF!</definedName>
    <definedName name="oanh" localSheetId="0" hidden="1">{#N/A,#N/A,FALSE,"Chung"}</definedName>
    <definedName name="oanh" localSheetId="9" hidden="1">{#N/A,#N/A,FALSE,"Chung"}</definedName>
    <definedName name="oanh" localSheetId="10" hidden="1">{#N/A,#N/A,FALSE,"Chung"}</definedName>
    <definedName name="oanh" localSheetId="11" hidden="1">{#N/A,#N/A,FALSE,"Chung"}</definedName>
    <definedName name="oanh" localSheetId="12" hidden="1">{#N/A,#N/A,FALSE,"Chung"}</definedName>
    <definedName name="oanh" localSheetId="14" hidden="1">{#N/A,#N/A,FALSE,"Chung"}</definedName>
    <definedName name="oanh" localSheetId="16" hidden="1">{#N/A,#N/A,FALSE,"Chung"}</definedName>
    <definedName name="oanh" localSheetId="1" hidden="1">{#N/A,#N/A,FALSE,"Chung"}</definedName>
    <definedName name="oanh" localSheetId="19" hidden="1">{#N/A,#N/A,FALSE,"Chung"}</definedName>
    <definedName name="oanh" localSheetId="2" hidden="1">{#N/A,#N/A,FALSE,"Chung"}</definedName>
    <definedName name="oanh" localSheetId="30" hidden="1">{#N/A,#N/A,FALSE,"Chung"}</definedName>
    <definedName name="oanh" localSheetId="31" hidden="1">{#N/A,#N/A,FALSE,"Chung"}</definedName>
    <definedName name="oanh" localSheetId="33" hidden="1">{#N/A,#N/A,FALSE,"Chung"}</definedName>
    <definedName name="oanh" localSheetId="34" hidden="1">{#N/A,#N/A,FALSE,"Chung"}</definedName>
    <definedName name="oanh" localSheetId="35" hidden="1">{#N/A,#N/A,FALSE,"Chung"}</definedName>
    <definedName name="oanh" localSheetId="36" hidden="1">{#N/A,#N/A,FALSE,"Chung"}</definedName>
    <definedName name="oanh" localSheetId="37" hidden="1">{#N/A,#N/A,FALSE,"Chung"}</definedName>
    <definedName name="oanh" localSheetId="3" hidden="1">{#N/A,#N/A,FALSE,"Chung"}</definedName>
    <definedName name="oanh" localSheetId="42" hidden="1">{#N/A,#N/A,FALSE,"Chung"}</definedName>
    <definedName name="oanh" localSheetId="43" hidden="1">{#N/A,#N/A,FALSE,"Chung"}</definedName>
    <definedName name="oanh" localSheetId="44" hidden="1">{#N/A,#N/A,FALSE,"Chung"}</definedName>
    <definedName name="oanh" localSheetId="5" hidden="1">{#N/A,#N/A,FALSE,"Chung"}</definedName>
    <definedName name="oanh" localSheetId="6" hidden="1">{#N/A,#N/A,FALSE,"Chung"}</definedName>
    <definedName name="oanh" localSheetId="8" hidden="1">{#N/A,#N/A,FALSE,"Chung"}</definedName>
    <definedName name="oanh" hidden="1">{#N/A,#N/A,FALSE,"Chung"}</definedName>
    <definedName name="OFF" localSheetId="9">#REF!</definedName>
    <definedName name="OFF" localSheetId="10">#REF!</definedName>
    <definedName name="OFF" localSheetId="12">#REF!</definedName>
    <definedName name="OFF">#REF!</definedName>
    <definedName name="ổi" localSheetId="9">#REF!</definedName>
    <definedName name="ổi" localSheetId="10">#REF!</definedName>
    <definedName name="ổi" localSheetId="12">#REF!</definedName>
    <definedName name="ổi">#REF!</definedName>
    <definedName name="oljh">#REF!</definedName>
    <definedName name="OTHER_PANEL">'[30]NEW-PANEL'!#REF!</definedName>
    <definedName name="P" localSheetId="0">'[1]PNT-QUOT-#3'!#REF!</definedName>
    <definedName name="P" localSheetId="9">'[2]PNT-QUOT-#3'!#REF!</definedName>
    <definedName name="P" localSheetId="10">'[2]PNT-QUOT-#3'!#REF!</definedName>
    <definedName name="P" localSheetId="11">'[2]PNT-QUOT-#3'!#REF!</definedName>
    <definedName name="P" localSheetId="12">'[2]PNT-QUOT-#3'!#REF!</definedName>
    <definedName name="P" localSheetId="14">'[3]PNT-QUOT-#3'!#REF!</definedName>
    <definedName name="P" localSheetId="16">'[2]PNT-QUOT-#3'!#REF!</definedName>
    <definedName name="P" localSheetId="17">'[2]PNT-QUOT-#3'!#REF!</definedName>
    <definedName name="P" localSheetId="18">'[2]PNT-QUOT-#3'!#REF!</definedName>
    <definedName name="P" localSheetId="1">'[1]PNT-QUOT-#3'!#REF!</definedName>
    <definedName name="P" localSheetId="19">'[2]PNT-QUOT-#3'!#REF!</definedName>
    <definedName name="P" localSheetId="25">'[2]PNT-QUOT-#3'!#REF!</definedName>
    <definedName name="P" localSheetId="2">'[1]PNT-QUOT-#3'!#REF!</definedName>
    <definedName name="P" localSheetId="31">'[2]PNT-QUOT-#3'!#REF!</definedName>
    <definedName name="P" localSheetId="3">'[3]PNT-QUOT-#3'!#REF!</definedName>
    <definedName name="P" localSheetId="39">'[1]PNT-QUOT-#3'!#REF!</definedName>
    <definedName name="P" localSheetId="41">'[1]PNT-QUOT-#3'!#REF!</definedName>
    <definedName name="P" localSheetId="43">'[1]PNT-QUOT-#3'!#REF!</definedName>
    <definedName name="P" localSheetId="5">'[1]PNT-QUOT-#3'!#REF!</definedName>
    <definedName name="P" localSheetId="6">'[1]PNT-QUOT-#3'!#REF!</definedName>
    <definedName name="P">'[2]PNT-QUOT-#3'!#REF!</definedName>
    <definedName name="PA" localSheetId="9">#REF!</definedName>
    <definedName name="PA" localSheetId="10">#REF!</definedName>
    <definedName name="PA" localSheetId="12">#REF!</definedName>
    <definedName name="PA">#REF!</definedName>
    <definedName name="panen" localSheetId="9">#REF!</definedName>
    <definedName name="panen" localSheetId="10">#REF!</definedName>
    <definedName name="panen" localSheetId="12">#REF!</definedName>
    <definedName name="panen">#REF!</definedName>
    <definedName name="PAYMENT" localSheetId="9">#REF!</definedName>
    <definedName name="PAYMENT" localSheetId="10">#REF!</definedName>
    <definedName name="PAYMENT" localSheetId="12">#REF!</definedName>
    <definedName name="PAYMENT">#REF!</definedName>
    <definedName name="PEJM" localSheetId="0">'[1]COAT&amp;WRAP-QIOT-#3'!#REF!</definedName>
    <definedName name="PEJM" localSheetId="9">'[2]COAT&amp;WRAP-QIOT-#3'!#REF!</definedName>
    <definedName name="PEJM" localSheetId="10">'[2]COAT&amp;WRAP-QIOT-#3'!#REF!</definedName>
    <definedName name="PEJM" localSheetId="11">'[2]COAT&amp;WRAP-QIOT-#3'!#REF!</definedName>
    <definedName name="PEJM" localSheetId="12">'[2]COAT&amp;WRAP-QIOT-#3'!#REF!</definedName>
    <definedName name="PEJM" localSheetId="14">'[3]COAT&amp;WRAP-QIOT-#3'!#REF!</definedName>
    <definedName name="PEJM" localSheetId="16">'[2]COAT&amp;WRAP-QIOT-#3'!#REF!</definedName>
    <definedName name="PEJM" localSheetId="17">'[2]COAT&amp;WRAP-QIOT-#3'!#REF!</definedName>
    <definedName name="PEJM" localSheetId="18">'[2]COAT&amp;WRAP-QIOT-#3'!#REF!</definedName>
    <definedName name="PEJM" localSheetId="1">'[1]COAT&amp;WRAP-QIOT-#3'!#REF!</definedName>
    <definedName name="PEJM" localSheetId="19">'[2]COAT&amp;WRAP-QIOT-#3'!#REF!</definedName>
    <definedName name="PEJM" localSheetId="25">'[2]COAT&amp;WRAP-QIOT-#3'!#REF!</definedName>
    <definedName name="PEJM" localSheetId="2">'[1]COAT&amp;WRAP-QIOT-#3'!#REF!</definedName>
    <definedName name="PEJM" localSheetId="31">'[2]COAT&amp;WRAP-QIOT-#3'!#REF!</definedName>
    <definedName name="PEJM" localSheetId="3">'[3]COAT&amp;WRAP-QIOT-#3'!#REF!</definedName>
    <definedName name="PEJM" localSheetId="39">'[1]COAT&amp;WRAP-QIOT-#3'!#REF!</definedName>
    <definedName name="PEJM" localSheetId="41">'[1]COAT&amp;WRAP-QIOT-#3'!#REF!</definedName>
    <definedName name="PEJM" localSheetId="43">'[1]COAT&amp;WRAP-QIOT-#3'!#REF!</definedName>
    <definedName name="PEJM" localSheetId="5">'[1]COAT&amp;WRAP-QIOT-#3'!#REF!</definedName>
    <definedName name="PEJM" localSheetId="6">'[1]COAT&amp;WRAP-QIOT-#3'!#REF!</definedName>
    <definedName name="PEJM">'[2]COAT&amp;WRAP-QIOT-#3'!#REF!</definedName>
    <definedName name="PF" localSheetId="0">'[1]PNT-QUOT-#3'!#REF!</definedName>
    <definedName name="PF" localSheetId="9">'[2]PNT-QUOT-#3'!#REF!</definedName>
    <definedName name="PF" localSheetId="10">'[2]PNT-QUOT-#3'!#REF!</definedName>
    <definedName name="PF" localSheetId="11">'[2]PNT-QUOT-#3'!#REF!</definedName>
    <definedName name="PF" localSheetId="12">'[2]PNT-QUOT-#3'!#REF!</definedName>
    <definedName name="PF" localSheetId="14">'[3]PNT-QUOT-#3'!#REF!</definedName>
    <definedName name="PF" localSheetId="16">'[2]PNT-QUOT-#3'!#REF!</definedName>
    <definedName name="PF" localSheetId="17">'[2]PNT-QUOT-#3'!#REF!</definedName>
    <definedName name="PF" localSheetId="18">'[2]PNT-QUOT-#3'!#REF!</definedName>
    <definedName name="PF" localSheetId="1">'[1]PNT-QUOT-#3'!#REF!</definedName>
    <definedName name="PF" localSheetId="19">'[2]PNT-QUOT-#3'!#REF!</definedName>
    <definedName name="PF" localSheetId="25">'[2]PNT-QUOT-#3'!#REF!</definedName>
    <definedName name="PF" localSheetId="2">'[1]PNT-QUOT-#3'!#REF!</definedName>
    <definedName name="PF" localSheetId="31">'[2]PNT-QUOT-#3'!#REF!</definedName>
    <definedName name="PF" localSheetId="3">'[3]PNT-QUOT-#3'!#REF!</definedName>
    <definedName name="PF" localSheetId="39">'[1]PNT-QUOT-#3'!#REF!</definedName>
    <definedName name="PF" localSheetId="41">'[1]PNT-QUOT-#3'!#REF!</definedName>
    <definedName name="PF" localSheetId="43">'[1]PNT-QUOT-#3'!#REF!</definedName>
    <definedName name="PF" localSheetId="5">'[1]PNT-QUOT-#3'!#REF!</definedName>
    <definedName name="PF" localSheetId="6">'[1]PNT-QUOT-#3'!#REF!</definedName>
    <definedName name="PF">'[2]PNT-QUOT-#3'!#REF!</definedName>
    <definedName name="PH" localSheetId="9">#REF!</definedName>
    <definedName name="PH" localSheetId="10">#REF!</definedName>
    <definedName name="PH" localSheetId="12">#REF!</definedName>
    <definedName name="PH">#REF!</definedName>
    <definedName name="PHONG" localSheetId="8" hidden="1">{"'TDTGT (theo Dphuong)'!$A$4:$F$75"}</definedName>
    <definedName name="PHONG" hidden="1">{"'TDTGT (theo Dphuong)'!$A$4:$F$75"}</definedName>
    <definedName name="PILE" localSheetId="9">#REF!</definedName>
    <definedName name="PILE" localSheetId="10">#REF!</definedName>
    <definedName name="PILE" localSheetId="12">#REF!</definedName>
    <definedName name="PILE">#REF!</definedName>
    <definedName name="PILE_LENG" localSheetId="9">#REF!</definedName>
    <definedName name="PILE_LENG" localSheetId="10">#REF!</definedName>
    <definedName name="PILE_LENG" localSheetId="12">#REF!</definedName>
    <definedName name="PILE_LENG">#REF!</definedName>
    <definedName name="PILE_TYPE" localSheetId="9">#REF!</definedName>
    <definedName name="PILE_TYPE" localSheetId="10">#REF!</definedName>
    <definedName name="PILE_TYPE" localSheetId="12">#REF!</definedName>
    <definedName name="PILE_TYPE">#REF!</definedName>
    <definedName name="pj" localSheetId="14" hidden="1">{"'TDTGT (theo Dphuong)'!$A$4:$F$75"}</definedName>
    <definedName name="pj" localSheetId="8" hidden="1">{"'TDTGT (theo Dphuong)'!$A$4:$F$75"}</definedName>
    <definedName name="pj" hidden="1">{"'TDTGT (theo Dphuong)'!$A$4:$F$75"}</definedName>
    <definedName name="PL_指示燈___P.B.___REST_P.B._壓扣開關">'[30]NEW-PANEL'!#REF!</definedName>
    <definedName name="PM" localSheetId="0">[40]IBASE!$AH$16:$AV$110</definedName>
    <definedName name="PM" localSheetId="9">[41]IBASE!$AH$16:$AV$110</definedName>
    <definedName name="PM" localSheetId="10">[41]IBASE!$AH$16:$AV$110</definedName>
    <definedName name="PM" localSheetId="11">[41]IBASE!$AH$16:$AV$110</definedName>
    <definedName name="PM" localSheetId="12">[41]IBASE!$AH$16:$AV$110</definedName>
    <definedName name="PM" localSheetId="14">[42]IBASE!$AH$16:$AV$110</definedName>
    <definedName name="PM" localSheetId="16">[41]IBASE!$AH$16:$AV$110</definedName>
    <definedName name="PM" localSheetId="1">[40]IBASE!$AH$16:$AV$110</definedName>
    <definedName name="PM" localSheetId="19">[41]IBASE!$AH$16:$AV$110</definedName>
    <definedName name="PM" localSheetId="2">[40]IBASE!$AH$16:$AV$110</definedName>
    <definedName name="PM" localSheetId="3">[42]IBASE!$AH$16:$AV$110</definedName>
    <definedName name="PM" localSheetId="5">[41]IBASE!$AH$16:$AV$110</definedName>
    <definedName name="PM" localSheetId="6">[41]IBASE!$AH$16:$AV$110</definedName>
    <definedName name="PM">[41]IBASE!$AH$16:$AV$110</definedName>
    <definedName name="PRICE" localSheetId="9">#REF!</definedName>
    <definedName name="PRICE" localSheetId="10">#REF!</definedName>
    <definedName name="PRICE" localSheetId="12">#REF!</definedName>
    <definedName name="PRICE">#REF!</definedName>
    <definedName name="PRICE1" localSheetId="9">#REF!</definedName>
    <definedName name="PRICE1" localSheetId="10">#REF!</definedName>
    <definedName name="PRICE1" localSheetId="12">#REF!</definedName>
    <definedName name="PRICE1">#REF!</definedName>
    <definedName name="_xlnm.Print_Area" localSheetId="0">'1.GDP-HH'!$A$1:$H$36</definedName>
    <definedName name="_xlnm.Print_Area" localSheetId="9">#REF!</definedName>
    <definedName name="_xlnm.Print_Area" localSheetId="10">#REF!</definedName>
    <definedName name="_xlnm.Print_Area" localSheetId="12">#REF!</definedName>
    <definedName name="_xlnm.Print_Area" localSheetId="1">'2.GDP-SS'!$A$1:$H$37</definedName>
    <definedName name="_xlnm.Print_Area" localSheetId="47">'48.XHMT'!$A$1:$F$26</definedName>
    <definedName name="_xlnm.Print_Area">#REF!</definedName>
    <definedName name="Print_Area_MI" localSheetId="0">[43]ESTI.!$A$1:$U$52</definedName>
    <definedName name="Print_Area_MI" localSheetId="9">[44]ESTI.!$A$1:$U$52</definedName>
    <definedName name="Print_Area_MI" localSheetId="10">[44]ESTI.!$A$1:$U$52</definedName>
    <definedName name="Print_Area_MI" localSheetId="11">[44]ESTI.!$A$1:$U$52</definedName>
    <definedName name="Print_Area_MI" localSheetId="12">[44]ESTI.!$A$1:$U$52</definedName>
    <definedName name="Print_Area_MI" localSheetId="14">[45]ESTI.!$A$1:$U$52</definedName>
    <definedName name="Print_Area_MI" localSheetId="16">[44]ESTI.!$A$1:$U$52</definedName>
    <definedName name="Print_Area_MI" localSheetId="1">[43]ESTI.!$A$1:$U$52</definedName>
    <definedName name="Print_Area_MI" localSheetId="19">[44]ESTI.!$A$1:$U$52</definedName>
    <definedName name="Print_Area_MI" localSheetId="2">[46]ESTI.!$A$1:$U$52</definedName>
    <definedName name="Print_Area_MI" localSheetId="3">[45]ESTI.!$A$1:$U$52</definedName>
    <definedName name="Print_Area_MI" localSheetId="5">[44]ESTI.!$A$1:$U$52</definedName>
    <definedName name="Print_Area_MI" localSheetId="6">[44]ESTI.!$A$1:$U$52</definedName>
    <definedName name="Print_Area_MI">[44]ESTI.!$A$1:$U$52</definedName>
    <definedName name="_xlnm.Print_Titles" localSheetId="9">'[47]TiÕn ®é thùc hiÖn KC'!#REF!</definedName>
    <definedName name="_xlnm.Print_Titles" localSheetId="11">'[47]TiÕn ®é thùc hiÖn KC'!#REF!</definedName>
    <definedName name="_xlnm.Print_Titles" localSheetId="14">'[47]TiÕn ®é thùc hiÖn KC'!#REF!</definedName>
    <definedName name="_xlnm.Print_Titles" localSheetId="17">'[47]TiÕn ®é thùc hiÖn KC'!#REF!</definedName>
    <definedName name="_xlnm.Print_Titles" localSheetId="18">'[47]TiÕn ®é thùc hiÖn KC'!#REF!</definedName>
    <definedName name="_xlnm.Print_Titles" localSheetId="19">'[47]TiÕn ®é thùc hiÖn KC'!#REF!</definedName>
    <definedName name="_xlnm.Print_Titles" localSheetId="2">'[47]TiÕn ®é thùc hiÖn KC'!#REF!</definedName>
    <definedName name="_xlnm.Print_Titles" localSheetId="30">'[47]TiÕn ®é thùc hiÖn KC'!#REF!</definedName>
    <definedName name="_xlnm.Print_Titles" localSheetId="31">'[47]TiÕn ®é thùc hiÖn KC'!#REF!</definedName>
    <definedName name="_xlnm.Print_Titles" localSheetId="3">'[47]TiÕn ®é thùc hiÖn KC'!#REF!</definedName>
    <definedName name="_xlnm.Print_Titles" localSheetId="39">'[47]TiÕn ®é thùc hiÖn KC'!#REF!</definedName>
    <definedName name="_xlnm.Print_Titles" localSheetId="41">'[47]TiÕn ®é thùc hiÖn KC'!#REF!</definedName>
    <definedName name="_xlnm.Print_Titles" localSheetId="43">'[47]TiÕn ®é thùc hiÖn KC'!#REF!</definedName>
    <definedName name="_xlnm.Print_Titles" localSheetId="5">'[47]TiÕn ®é thùc hiÖn KC'!#REF!</definedName>
    <definedName name="_xlnm.Print_Titles">'[47]TiÕn ®é thùc hiÖn KC'!#REF!</definedName>
    <definedName name="PRINT_TITLES_MI" localSheetId="9">#REF!</definedName>
    <definedName name="PRINT_TITLES_MI" localSheetId="10">#REF!</definedName>
    <definedName name="PRINT_TITLES_MI" localSheetId="12">#REF!</definedName>
    <definedName name="PRINT_TITLES_MI">#REF!</definedName>
    <definedName name="PRINTA" localSheetId="9">#REF!</definedName>
    <definedName name="PRINTA" localSheetId="10">#REF!</definedName>
    <definedName name="PRINTA" localSheetId="12">#REF!</definedName>
    <definedName name="PRINTA">#REF!</definedName>
    <definedName name="PRINTB" localSheetId="9">#REF!</definedName>
    <definedName name="PRINTB" localSheetId="10">#REF!</definedName>
    <definedName name="PRINTB" localSheetId="12">#REF!</definedName>
    <definedName name="PRINTB">#REF!</definedName>
    <definedName name="PRINTC" localSheetId="9">#REF!</definedName>
    <definedName name="PRINTC" localSheetId="10">#REF!</definedName>
    <definedName name="PRINTC" localSheetId="12">#REF!</definedName>
    <definedName name="PRINTC">#REF!</definedName>
    <definedName name="prjName" localSheetId="9">#REF!</definedName>
    <definedName name="prjName" localSheetId="10">#REF!</definedName>
    <definedName name="prjName" localSheetId="12">#REF!</definedName>
    <definedName name="prjName">#REF!</definedName>
    <definedName name="prjNo" localSheetId="9">#REF!</definedName>
    <definedName name="prjNo" localSheetId="10">#REF!</definedName>
    <definedName name="prjNo" localSheetId="12">#REF!</definedName>
    <definedName name="prjNo">#REF!</definedName>
    <definedName name="PROPOSAL" localSheetId="9">#REF!</definedName>
    <definedName name="PROPOSAL" localSheetId="10">#REF!</definedName>
    <definedName name="PROPOSAL" localSheetId="12">#REF!</definedName>
    <definedName name="PROPOSAL">#REF!</definedName>
    <definedName name="pt" localSheetId="0">#REF!</definedName>
    <definedName name="pt" localSheetId="9">#REF!</definedName>
    <definedName name="pt" localSheetId="10">#REF!</definedName>
    <definedName name="pt" localSheetId="11">#REF!</definedName>
    <definedName name="pt" localSheetId="12">#REF!</definedName>
    <definedName name="pt" localSheetId="14">#REF!</definedName>
    <definedName name="pt" localSheetId="16">#REF!</definedName>
    <definedName name="pt" localSheetId="17">#REF!</definedName>
    <definedName name="pt" localSheetId="18">#REF!</definedName>
    <definedName name="pt" localSheetId="1">#REF!</definedName>
    <definedName name="pt" localSheetId="19">#REF!</definedName>
    <definedName name="pt" localSheetId="2">#REF!</definedName>
    <definedName name="pt" localSheetId="30">#REF!</definedName>
    <definedName name="pt" localSheetId="31">#REF!</definedName>
    <definedName name="pt" localSheetId="34">#REF!</definedName>
    <definedName name="pt" localSheetId="35">#REF!</definedName>
    <definedName name="pt" localSheetId="36">#REF!</definedName>
    <definedName name="pt" localSheetId="37">#REF!</definedName>
    <definedName name="pt" localSheetId="3">#REF!</definedName>
    <definedName name="pt" localSheetId="39">#REF!</definedName>
    <definedName name="pt" localSheetId="41">#REF!</definedName>
    <definedName name="pt" localSheetId="42">#REF!</definedName>
    <definedName name="pt" localSheetId="43">#REF!</definedName>
    <definedName name="pt" localSheetId="5">#REF!</definedName>
    <definedName name="pt" localSheetId="6">#REF!</definedName>
    <definedName name="pt">#REF!</definedName>
    <definedName name="PtichDTL">#N/A</definedName>
    <definedName name="ptr" localSheetId="0">#REF!</definedName>
    <definedName name="ptr" localSheetId="9">#REF!</definedName>
    <definedName name="ptr" localSheetId="10">#REF!</definedName>
    <definedName name="ptr" localSheetId="11">#REF!</definedName>
    <definedName name="ptr" localSheetId="12">#REF!</definedName>
    <definedName name="ptr" localSheetId="14">#REF!</definedName>
    <definedName name="ptr" localSheetId="16">#REF!</definedName>
    <definedName name="ptr" localSheetId="17">#REF!</definedName>
    <definedName name="ptr" localSheetId="18">#REF!</definedName>
    <definedName name="ptr" localSheetId="1">#REF!</definedName>
    <definedName name="ptr" localSheetId="19">#REF!</definedName>
    <definedName name="ptr" localSheetId="2">#REF!</definedName>
    <definedName name="ptr" localSheetId="30">#REF!</definedName>
    <definedName name="ptr" localSheetId="31">#REF!</definedName>
    <definedName name="ptr" localSheetId="34">#REF!</definedName>
    <definedName name="ptr" localSheetId="3">#REF!</definedName>
    <definedName name="ptr" localSheetId="39">#REF!</definedName>
    <definedName name="ptr" localSheetId="41">#REF!</definedName>
    <definedName name="ptr" localSheetId="42">#REF!</definedName>
    <definedName name="ptr" localSheetId="43">#REF!</definedName>
    <definedName name="ptr" localSheetId="5">#REF!</definedName>
    <definedName name="ptr" localSheetId="6">#REF!</definedName>
    <definedName name="ptr">#REF!</definedName>
    <definedName name="ptvt">'[48]ma-pt'!$A$6:$IV$228</definedName>
    <definedName name="PTVT_B" localSheetId="9">#REF!</definedName>
    <definedName name="PTVT_B" localSheetId="10">#REF!</definedName>
    <definedName name="PTVT_B" localSheetId="12">#REF!</definedName>
    <definedName name="PTVT_B">#REF!</definedName>
    <definedName name="QL18CLBC" localSheetId="9">#REF!</definedName>
    <definedName name="QL18CLBC" localSheetId="10">#REF!</definedName>
    <definedName name="QL18CLBC" localSheetId="12">#REF!</definedName>
    <definedName name="QL18CLBC">#REF!</definedName>
    <definedName name="QL18conlai" localSheetId="9">#REF!</definedName>
    <definedName name="QL18conlai" localSheetId="10">#REF!</definedName>
    <definedName name="QL18conlai" localSheetId="12">#REF!</definedName>
    <definedName name="QL18conlai">#REF!</definedName>
    <definedName name="qlda">[26]!qlda</definedName>
    <definedName name="qqq">#REF!</definedName>
    <definedName name="QS">'[32]2.withQSXK'!$E$4:$E$515</definedName>
    <definedName name="qưeqwrqw" localSheetId="0" hidden="1">{#N/A,#N/A,FALSE,"Chung"}</definedName>
    <definedName name="qưeqwrqw" localSheetId="9" hidden="1">{#N/A,#N/A,FALSE,"Chung"}</definedName>
    <definedName name="qưeqwrqw" localSheetId="10" hidden="1">{#N/A,#N/A,FALSE,"Chung"}</definedName>
    <definedName name="qưeqwrqw" localSheetId="11" hidden="1">{#N/A,#N/A,FALSE,"Chung"}</definedName>
    <definedName name="qưeqwrqw" localSheetId="12" hidden="1">{#N/A,#N/A,FALSE,"Chung"}</definedName>
    <definedName name="qưeqwrqw" localSheetId="14" hidden="1">{#N/A,#N/A,FALSE,"Chung"}</definedName>
    <definedName name="qưeqwrqw" localSheetId="16" hidden="1">{#N/A,#N/A,FALSE,"Chung"}</definedName>
    <definedName name="qưeqwrqw" localSheetId="1" hidden="1">{#N/A,#N/A,FALSE,"Chung"}</definedName>
    <definedName name="qưeqwrqw" localSheetId="19" hidden="1">{#N/A,#N/A,FALSE,"Chung"}</definedName>
    <definedName name="qưeqwrqw" localSheetId="2" hidden="1">{#N/A,#N/A,FALSE,"Chung"}</definedName>
    <definedName name="qưeqwrqw" localSheetId="30" hidden="1">{#N/A,#N/A,FALSE,"Chung"}</definedName>
    <definedName name="qưeqwrqw" localSheetId="31" hidden="1">{#N/A,#N/A,FALSE,"Chung"}</definedName>
    <definedName name="qưeqwrqw" localSheetId="33" hidden="1">{#N/A,#N/A,FALSE,"Chung"}</definedName>
    <definedName name="qưeqwrqw" localSheetId="34" hidden="1">{#N/A,#N/A,FALSE,"Chung"}</definedName>
    <definedName name="qưeqwrqw" localSheetId="35" hidden="1">{#N/A,#N/A,FALSE,"Chung"}</definedName>
    <definedName name="qưeqwrqw" localSheetId="36" hidden="1">{#N/A,#N/A,FALSE,"Chung"}</definedName>
    <definedName name="qưeqwrqw" localSheetId="37" hidden="1">{#N/A,#N/A,FALSE,"Chung"}</definedName>
    <definedName name="qưeqwrqw" localSheetId="3" hidden="1">{#N/A,#N/A,FALSE,"Chung"}</definedName>
    <definedName name="qưeqwrqw" localSheetId="42" hidden="1">{#N/A,#N/A,FALSE,"Chung"}</definedName>
    <definedName name="qưeqwrqw" localSheetId="43" hidden="1">{#N/A,#N/A,FALSE,"Chung"}</definedName>
    <definedName name="qưeqwrqw" localSheetId="5" hidden="1">{#N/A,#N/A,FALSE,"Chung"}</definedName>
    <definedName name="qưeqwrqw" localSheetId="6" hidden="1">{#N/A,#N/A,FALSE,"Chung"}</definedName>
    <definedName name="qưeqwrqw" localSheetId="8" hidden="1">{#N/A,#N/A,FALSE,"Chung"}</definedName>
    <definedName name="qưeqwrqw" hidden="1">{#N/A,#N/A,FALSE,"Chung"}</definedName>
    <definedName name="Ra">2100</definedName>
    <definedName name="Rau">#REF!</definedName>
    <definedName name="_xlnm.Recorder" localSheetId="9">#REF!</definedName>
    <definedName name="_xlnm.Recorder" localSheetId="10">#REF!</definedName>
    <definedName name="_xlnm.Recorder" localSheetId="12">#REF!</definedName>
    <definedName name="_xlnm.Recorder">#REF!</definedName>
    <definedName name="RECOUT">#N/A</definedName>
    <definedName name="RETENTION" localSheetId="9">#REF!</definedName>
    <definedName name="RETENTION" localSheetId="10">#REF!</definedName>
    <definedName name="RETENTION" localSheetId="12">#REF!</definedName>
    <definedName name="RETENTION">#REF!</definedName>
    <definedName name="RFnOTHER" localSheetId="9">#REF!</definedName>
    <definedName name="RFnOTHER" localSheetId="10">#REF!</definedName>
    <definedName name="RFnOTHER" localSheetId="12">#REF!</definedName>
    <definedName name="RFnOTHER">#REF!</definedName>
    <definedName name="RFP003A" localSheetId="9">#REF!</definedName>
    <definedName name="RFP003A" localSheetId="10">#REF!</definedName>
    <definedName name="RFP003A" localSheetId="12">#REF!</definedName>
    <definedName name="RFP003A">#REF!</definedName>
    <definedName name="RFP003B" localSheetId="9">#REF!</definedName>
    <definedName name="RFP003B" localSheetId="10">#REF!</definedName>
    <definedName name="RFP003B" localSheetId="12">#REF!</definedName>
    <definedName name="RFP003B">#REF!</definedName>
    <definedName name="RFP003C" localSheetId="9">#REF!</definedName>
    <definedName name="RFP003C" localSheetId="10">#REF!</definedName>
    <definedName name="RFP003C" localSheetId="12">#REF!</definedName>
    <definedName name="RFP003C">#REF!</definedName>
    <definedName name="RFP003D" localSheetId="9">#REF!</definedName>
    <definedName name="RFP003D" localSheetId="10">#REF!</definedName>
    <definedName name="RFP003D" localSheetId="12">#REF!</definedName>
    <definedName name="RFP003D">#REF!</definedName>
    <definedName name="RFP003E" localSheetId="9">#REF!</definedName>
    <definedName name="RFP003E" localSheetId="10">#REF!</definedName>
    <definedName name="RFP003E" localSheetId="12">#REF!</definedName>
    <definedName name="RFP003E">#REF!</definedName>
    <definedName name="RFP003F" localSheetId="9">#REF!</definedName>
    <definedName name="RFP003F" localSheetId="10">#REF!</definedName>
    <definedName name="RFP003F" localSheetId="12">#REF!</definedName>
    <definedName name="RFP003F">#REF!</definedName>
    <definedName name="Rk">7.5</definedName>
    <definedName name="Rn">90</definedName>
    <definedName name="rong1" localSheetId="9">#REF!</definedName>
    <definedName name="rong1" localSheetId="10">#REF!</definedName>
    <definedName name="rong1" localSheetId="12">#REF!</definedName>
    <definedName name="rong1">#REF!</definedName>
    <definedName name="rong2" localSheetId="9">#REF!</definedName>
    <definedName name="rong2" localSheetId="10">#REF!</definedName>
    <definedName name="rong2" localSheetId="12">#REF!</definedName>
    <definedName name="rong2">#REF!</definedName>
    <definedName name="rong3" localSheetId="9">#REF!</definedName>
    <definedName name="rong3" localSheetId="10">#REF!</definedName>
    <definedName name="rong3" localSheetId="12">#REF!</definedName>
    <definedName name="rong3">#REF!</definedName>
    <definedName name="rong4" localSheetId="9">#REF!</definedName>
    <definedName name="rong4" localSheetId="10">#REF!</definedName>
    <definedName name="rong4" localSheetId="12">#REF!</definedName>
    <definedName name="rong4">#REF!</definedName>
    <definedName name="rong5" localSheetId="9">#REF!</definedName>
    <definedName name="rong5" localSheetId="10">#REF!</definedName>
    <definedName name="rong5" localSheetId="12">#REF!</definedName>
    <definedName name="rong5">#REF!</definedName>
    <definedName name="rong6" localSheetId="9">#REF!</definedName>
    <definedName name="rong6" localSheetId="10">#REF!</definedName>
    <definedName name="rong6" localSheetId="12">#REF!</definedName>
    <definedName name="rong6">#REF!</definedName>
    <definedName name="RT" localSheetId="0">'[1]COAT&amp;WRAP-QIOT-#3'!#REF!</definedName>
    <definedName name="RT" localSheetId="9">'[2]COAT&amp;WRAP-QIOT-#3'!#REF!</definedName>
    <definedName name="RT" localSheetId="10">'[2]COAT&amp;WRAP-QIOT-#3'!#REF!</definedName>
    <definedName name="RT" localSheetId="11">'[2]COAT&amp;WRAP-QIOT-#3'!#REF!</definedName>
    <definedName name="RT" localSheetId="12">'[2]COAT&amp;WRAP-QIOT-#3'!#REF!</definedName>
    <definedName name="RT" localSheetId="14">'[3]COAT&amp;WRAP-QIOT-#3'!#REF!</definedName>
    <definedName name="RT" localSheetId="16">'[2]COAT&amp;WRAP-QIOT-#3'!#REF!</definedName>
    <definedName name="RT" localSheetId="17">'[2]COAT&amp;WRAP-QIOT-#3'!#REF!</definedName>
    <definedName name="RT" localSheetId="18">'[2]COAT&amp;WRAP-QIOT-#3'!#REF!</definedName>
    <definedName name="RT" localSheetId="1">'[1]COAT&amp;WRAP-QIOT-#3'!#REF!</definedName>
    <definedName name="RT" localSheetId="19">'[2]COAT&amp;WRAP-QIOT-#3'!#REF!</definedName>
    <definedName name="RT" localSheetId="25">'[2]COAT&amp;WRAP-QIOT-#3'!#REF!</definedName>
    <definedName name="RT" localSheetId="2">'[1]COAT&amp;WRAP-QIOT-#3'!#REF!</definedName>
    <definedName name="RT" localSheetId="31">'[2]COAT&amp;WRAP-QIOT-#3'!#REF!</definedName>
    <definedName name="RT" localSheetId="3">'[3]COAT&amp;WRAP-QIOT-#3'!#REF!</definedName>
    <definedName name="RT" localSheetId="39">'[1]COAT&amp;WRAP-QIOT-#3'!#REF!</definedName>
    <definedName name="RT" localSheetId="41">'[1]COAT&amp;WRAP-QIOT-#3'!#REF!</definedName>
    <definedName name="RT" localSheetId="43">'[1]COAT&amp;WRAP-QIOT-#3'!#REF!</definedName>
    <definedName name="RT" localSheetId="5">'[1]COAT&amp;WRAP-QIOT-#3'!#REF!</definedName>
    <definedName name="RT" localSheetId="6">'[1]COAT&amp;WRAP-QIOT-#3'!#REF!</definedName>
    <definedName name="RT">'[2]COAT&amp;WRAP-QIOT-#3'!#REF!</definedName>
    <definedName name="ruong">#REF!</definedName>
    <definedName name="san" localSheetId="9">#REF!</definedName>
    <definedName name="san" localSheetId="10">#REF!</definedName>
    <definedName name="san" localSheetId="12">#REF!</definedName>
    <definedName name="san">#REF!</definedName>
    <definedName name="sau">'[14]Chiet tinh dz35'!$H$4</definedName>
    <definedName name="SB" localSheetId="0">[40]IBASE!$AH$7:$AL$14</definedName>
    <definedName name="SB" localSheetId="9">[41]IBASE!$AH$7:$AL$14</definedName>
    <definedName name="SB" localSheetId="10">[41]IBASE!$AH$7:$AL$14</definedName>
    <definedName name="SB" localSheetId="11">[41]IBASE!$AH$7:$AL$14</definedName>
    <definedName name="SB" localSheetId="12">[41]IBASE!$AH$7:$AL$14</definedName>
    <definedName name="SB" localSheetId="14">[42]IBASE!$AH$7:$AL$14</definedName>
    <definedName name="SB" localSheetId="16">[41]IBASE!$AH$7:$AL$14</definedName>
    <definedName name="SB" localSheetId="1">[40]IBASE!$AH$7:$AL$14</definedName>
    <definedName name="SB" localSheetId="19">[41]IBASE!$AH$7:$AL$14</definedName>
    <definedName name="SB" localSheetId="2">[40]IBASE!$AH$7:$AL$14</definedName>
    <definedName name="SB" localSheetId="3">[42]IBASE!$AH$7:$AL$14</definedName>
    <definedName name="SB" localSheetId="5">[41]IBASE!$AH$7:$AL$14</definedName>
    <definedName name="SB" localSheetId="6">[41]IBASE!$AH$7:$AL$14</definedName>
    <definedName name="SB">[41]IBASE!$AH$7:$AL$14</definedName>
    <definedName name="SCH" localSheetId="9">#REF!</definedName>
    <definedName name="SCH" localSheetId="10">#REF!</definedName>
    <definedName name="SCH" localSheetId="12">#REF!</definedName>
    <definedName name="SCH">#REF!</definedName>
    <definedName name="SDDL">[23]QMCT!#REF!</definedName>
    <definedName name="sdfsddsfsdfsd">'[1]PNT-QUOT-#3'!#REF!</definedName>
    <definedName name="sdfsdfsd">'[1]COAT&amp;WRAP-QIOT-#3'!#REF!</definedName>
    <definedName name="sdgsdfds">'[1]PNT-QUOT-#3'!#REF!</definedName>
    <definedName name="Sheet3">'[1]PNT-QUOT-#3'!#REF!</definedName>
    <definedName name="SIZE" localSheetId="9">#REF!</definedName>
    <definedName name="SIZE" localSheetId="10">#REF!</definedName>
    <definedName name="SIZE" localSheetId="12">#REF!</definedName>
    <definedName name="SIZE">#REF!</definedName>
    <definedName name="SL" localSheetId="9">#REF!</definedName>
    <definedName name="SL" localSheetId="10">#REF!</definedName>
    <definedName name="SL" localSheetId="12">#REF!</definedName>
    <definedName name="SL">#REF!</definedName>
    <definedName name="slg" localSheetId="9">#REF!</definedName>
    <definedName name="slg" localSheetId="10">#REF!</definedName>
    <definedName name="slg" localSheetId="12">#REF!</definedName>
    <definedName name="slg">#REF!</definedName>
    <definedName name="slh" localSheetId="9">#REF!</definedName>
    <definedName name="slh" localSheetId="10">#REF!</definedName>
    <definedName name="slh" localSheetId="12">#REF!</definedName>
    <definedName name="slh">#REF!</definedName>
    <definedName name="sln" localSheetId="9">#REF!</definedName>
    <definedName name="sln" localSheetId="10">#REF!</definedName>
    <definedName name="sln" localSheetId="12">#REF!</definedName>
    <definedName name="sln">#REF!</definedName>
    <definedName name="slx" localSheetId="9">#REF!</definedName>
    <definedName name="slx" localSheetId="10">#REF!</definedName>
    <definedName name="slx" localSheetId="12">#REF!</definedName>
    <definedName name="slx">#REF!</definedName>
    <definedName name="So_du_Co" localSheetId="9">#REF!</definedName>
    <definedName name="So_du_Co" localSheetId="10">#REF!</definedName>
    <definedName name="So_du_Co" localSheetId="12">#REF!</definedName>
    <definedName name="So_du_Co">#REF!</definedName>
    <definedName name="So_du_No" localSheetId="9">#REF!</definedName>
    <definedName name="So_du_No" localSheetId="10">#REF!</definedName>
    <definedName name="So_du_No" localSheetId="12">#REF!</definedName>
    <definedName name="So_du_No">#REF!</definedName>
    <definedName name="So_TK" localSheetId="9">#REF!</definedName>
    <definedName name="So_TK" localSheetId="10">#REF!</definedName>
    <definedName name="So_TK" localSheetId="12">#REF!</definedName>
    <definedName name="So_TK">#REF!</definedName>
    <definedName name="SORT" localSheetId="0">#REF!</definedName>
    <definedName name="SORT" localSheetId="9">#REF!</definedName>
    <definedName name="SORT" localSheetId="10">#REF!</definedName>
    <definedName name="SORT" localSheetId="11">#REF!</definedName>
    <definedName name="SORT" localSheetId="12">#REF!</definedName>
    <definedName name="SORT" localSheetId="14">#REF!</definedName>
    <definedName name="SORT" localSheetId="16">#REF!</definedName>
    <definedName name="SORT" localSheetId="17">#REF!</definedName>
    <definedName name="SORT" localSheetId="18">#REF!</definedName>
    <definedName name="SORT" localSheetId="1">#REF!</definedName>
    <definedName name="SORT" localSheetId="19">#REF!</definedName>
    <definedName name="SORT" localSheetId="2">#REF!</definedName>
    <definedName name="SORT" localSheetId="30">#REF!</definedName>
    <definedName name="SORT" localSheetId="31">#REF!</definedName>
    <definedName name="SORT" localSheetId="34">#REF!</definedName>
    <definedName name="SORT" localSheetId="35">#REF!</definedName>
    <definedName name="SORT" localSheetId="36">#REF!</definedName>
    <definedName name="SORT" localSheetId="37">#REF!</definedName>
    <definedName name="SORT" localSheetId="3">#REF!</definedName>
    <definedName name="SORT" localSheetId="39">#REF!</definedName>
    <definedName name="SORT" localSheetId="41">#REF!</definedName>
    <definedName name="SORT" localSheetId="42">#REF!</definedName>
    <definedName name="SORT" localSheetId="43">#REF!</definedName>
    <definedName name="SORT" localSheetId="44">#REF!</definedName>
    <definedName name="SORT" localSheetId="5">#REF!</definedName>
    <definedName name="SORT" localSheetId="6">#REF!</definedName>
    <definedName name="SORT">#REF!</definedName>
    <definedName name="SORT_AREA" localSheetId="0">'[43]DI-ESTI'!$A$8:$R$489</definedName>
    <definedName name="SORT_AREA" localSheetId="9">'[44]DI-ESTI'!$A$8:$R$489</definedName>
    <definedName name="SORT_AREA" localSheetId="10">'[44]DI-ESTI'!$A$8:$R$489</definedName>
    <definedName name="SORT_AREA" localSheetId="11">'[44]DI-ESTI'!$A$8:$R$489</definedName>
    <definedName name="SORT_AREA" localSheetId="12">'[44]DI-ESTI'!$A$8:$R$489</definedName>
    <definedName name="SORT_AREA" localSheetId="14">'[45]DI-ESTI'!$A$8:$R$489</definedName>
    <definedName name="SORT_AREA" localSheetId="16">'[44]DI-ESTI'!$A$8:$R$489</definedName>
    <definedName name="SORT_AREA" localSheetId="1">'[43]DI-ESTI'!$A$8:$R$489</definedName>
    <definedName name="SORT_AREA" localSheetId="19">'[44]DI-ESTI'!$A$8:$R$489</definedName>
    <definedName name="SORT_AREA" localSheetId="2">'[46]DI-ESTI'!$A$8:$R$489</definedName>
    <definedName name="SORT_AREA" localSheetId="3">'[45]DI-ESTI'!$A$8:$R$489</definedName>
    <definedName name="SORT_AREA" localSheetId="5">'[44]DI-ESTI'!$A$8:$R$489</definedName>
    <definedName name="SORT_AREA" localSheetId="6">'[44]DI-ESTI'!$A$8:$R$489</definedName>
    <definedName name="SORT_AREA">'[44]DI-ESTI'!$A$8:$R$489</definedName>
    <definedName name="SP" localSheetId="0">'[1]PNT-QUOT-#3'!#REF!</definedName>
    <definedName name="SP" localSheetId="9">'[2]PNT-QUOT-#3'!#REF!</definedName>
    <definedName name="SP" localSheetId="11">'[2]PNT-QUOT-#3'!#REF!</definedName>
    <definedName name="SP" localSheetId="14">'[3]PNT-QUOT-#3'!#REF!</definedName>
    <definedName name="SP" localSheetId="16">'[2]PNT-QUOT-#3'!#REF!</definedName>
    <definedName name="SP" localSheetId="17">'[2]PNT-QUOT-#3'!#REF!</definedName>
    <definedName name="SP" localSheetId="18">'[2]PNT-QUOT-#3'!#REF!</definedName>
    <definedName name="SP" localSheetId="1">'[1]PNT-QUOT-#3'!#REF!</definedName>
    <definedName name="SP" localSheetId="19">'[2]PNT-QUOT-#3'!#REF!</definedName>
    <definedName name="SP" localSheetId="2">'[1]PNT-QUOT-#3'!#REF!</definedName>
    <definedName name="SP" localSheetId="31">'[1]PNT-QUOT-#3'!#REF!</definedName>
    <definedName name="SP" localSheetId="3">'[3]PNT-QUOT-#3'!#REF!</definedName>
    <definedName name="SP" localSheetId="39">'[1]PNT-QUOT-#3'!#REF!</definedName>
    <definedName name="SP" localSheetId="41">'[1]PNT-QUOT-#3'!#REF!</definedName>
    <definedName name="SP" localSheetId="43">'[1]PNT-QUOT-#3'!#REF!</definedName>
    <definedName name="SP" localSheetId="5">'[1]PNT-QUOT-#3'!#REF!</definedName>
    <definedName name="SP" localSheetId="6">'[1]PNT-QUOT-#3'!#REF!</definedName>
    <definedName name="SP">'[1]PNT-QUOT-#3'!#REF!</definedName>
    <definedName name="SPEC" localSheetId="9">#REF!</definedName>
    <definedName name="SPEC" localSheetId="10">#REF!</definedName>
    <definedName name="SPEC" localSheetId="12">#REF!</definedName>
    <definedName name="SPEC">#REF!</definedName>
    <definedName name="SPECSUMMARY" localSheetId="9">#REF!</definedName>
    <definedName name="SPECSUMMARY" localSheetId="10">#REF!</definedName>
    <definedName name="SPECSUMMARY" localSheetId="12">#REF!</definedName>
    <definedName name="SPECSUMMARY">#REF!</definedName>
    <definedName name="Sprack" localSheetId="9">#REF!</definedName>
    <definedName name="Sprack" localSheetId="10">#REF!</definedName>
    <definedName name="Sprack" localSheetId="12">#REF!</definedName>
    <definedName name="Sprack">#REF!</definedName>
    <definedName name="sps" localSheetId="9">#REF!</definedName>
    <definedName name="sps" localSheetId="10">#REF!</definedName>
    <definedName name="sps" localSheetId="12">#REF!</definedName>
    <definedName name="sps">#REF!</definedName>
    <definedName name="sps_DL" localSheetId="9">#REF!</definedName>
    <definedName name="sps_DL" localSheetId="10">#REF!</definedName>
    <definedName name="sps_DL" localSheetId="12">#REF!</definedName>
    <definedName name="sps_DL">#REF!</definedName>
    <definedName name="sss" localSheetId="0">#REF!</definedName>
    <definedName name="sss" localSheetId="9">#REF!</definedName>
    <definedName name="sss" localSheetId="10">#REF!</definedName>
    <definedName name="sss" localSheetId="11">#REF!</definedName>
    <definedName name="sss" localSheetId="12">#REF!</definedName>
    <definedName name="sss" localSheetId="14">#REF!</definedName>
    <definedName name="sss" localSheetId="16">#REF!</definedName>
    <definedName name="sss" localSheetId="17">#REF!</definedName>
    <definedName name="sss" localSheetId="18">#REF!</definedName>
    <definedName name="sss" localSheetId="1">#REF!</definedName>
    <definedName name="sss" localSheetId="19">#REF!</definedName>
    <definedName name="sss" localSheetId="2">#REF!</definedName>
    <definedName name="sss" localSheetId="30">#REF!</definedName>
    <definedName name="sss" localSheetId="31">#REF!</definedName>
    <definedName name="sss" localSheetId="34">#REF!</definedName>
    <definedName name="sss" localSheetId="35">#REF!</definedName>
    <definedName name="sss" localSheetId="36">#REF!</definedName>
    <definedName name="sss" localSheetId="37">#REF!</definedName>
    <definedName name="sss" localSheetId="3">#REF!</definedName>
    <definedName name="sss" localSheetId="39">#REF!</definedName>
    <definedName name="sss" localSheetId="41">#REF!</definedName>
    <definedName name="sss" localSheetId="42">#REF!</definedName>
    <definedName name="sss" localSheetId="43">#REF!</definedName>
    <definedName name="sss" localSheetId="44">#REF!</definedName>
    <definedName name="sss" localSheetId="5">#REF!</definedName>
    <definedName name="sss" localSheetId="6">#REF!</definedName>
    <definedName name="sss">#REF!</definedName>
    <definedName name="Start_1" localSheetId="9">#REF!</definedName>
    <definedName name="Start_1" localSheetId="10">#REF!</definedName>
    <definedName name="Start_1" localSheetId="12">#REF!</definedName>
    <definedName name="Start_1">#REF!</definedName>
    <definedName name="Start_10" localSheetId="9">#REF!</definedName>
    <definedName name="Start_10" localSheetId="10">#REF!</definedName>
    <definedName name="Start_10" localSheetId="12">#REF!</definedName>
    <definedName name="Start_10">#REF!</definedName>
    <definedName name="Start_11" localSheetId="9">#REF!</definedName>
    <definedName name="Start_11" localSheetId="10">#REF!</definedName>
    <definedName name="Start_11" localSheetId="12">#REF!</definedName>
    <definedName name="Start_11">#REF!</definedName>
    <definedName name="Start_12" localSheetId="9">#REF!</definedName>
    <definedName name="Start_12" localSheetId="10">#REF!</definedName>
    <definedName name="Start_12" localSheetId="12">#REF!</definedName>
    <definedName name="Start_12">#REF!</definedName>
    <definedName name="Start_13" localSheetId="9">#REF!</definedName>
    <definedName name="Start_13" localSheetId="10">#REF!</definedName>
    <definedName name="Start_13" localSheetId="12">#REF!</definedName>
    <definedName name="Start_13">#REF!</definedName>
    <definedName name="Start_2" localSheetId="9">#REF!</definedName>
    <definedName name="Start_2" localSheetId="10">#REF!</definedName>
    <definedName name="Start_2" localSheetId="12">#REF!</definedName>
    <definedName name="Start_2">#REF!</definedName>
    <definedName name="Start_3" localSheetId="9">#REF!</definedName>
    <definedName name="Start_3" localSheetId="10">#REF!</definedName>
    <definedName name="Start_3" localSheetId="12">#REF!</definedName>
    <definedName name="Start_3">#REF!</definedName>
    <definedName name="Start_4" localSheetId="9">#REF!</definedName>
    <definedName name="Start_4" localSheetId="10">#REF!</definedName>
    <definedName name="Start_4" localSheetId="12">#REF!</definedName>
    <definedName name="Start_4">#REF!</definedName>
    <definedName name="Start_5" localSheetId="9">#REF!</definedName>
    <definedName name="Start_5" localSheetId="10">#REF!</definedName>
    <definedName name="Start_5" localSheetId="12">#REF!</definedName>
    <definedName name="Start_5">#REF!</definedName>
    <definedName name="Start_6" localSheetId="9">#REF!</definedName>
    <definedName name="Start_6" localSheetId="10">#REF!</definedName>
    <definedName name="Start_6" localSheetId="12">#REF!</definedName>
    <definedName name="Start_6">#REF!</definedName>
    <definedName name="Start_7" localSheetId="9">#REF!</definedName>
    <definedName name="Start_7" localSheetId="10">#REF!</definedName>
    <definedName name="Start_7" localSheetId="12">#REF!</definedName>
    <definedName name="Start_7">#REF!</definedName>
    <definedName name="Start_8" localSheetId="9">#REF!</definedName>
    <definedName name="Start_8" localSheetId="10">#REF!</definedName>
    <definedName name="Start_8" localSheetId="12">#REF!</definedName>
    <definedName name="Start_8">#REF!</definedName>
    <definedName name="Start_9" localSheetId="9">#REF!</definedName>
    <definedName name="Start_9" localSheetId="10">#REF!</definedName>
    <definedName name="Start_9" localSheetId="12">#REF!</definedName>
    <definedName name="Start_9">#REF!</definedName>
    <definedName name="stvn" localSheetId="9">#REF!</definedName>
    <definedName name="stvn" localSheetId="10">#REF!</definedName>
    <definedName name="stvn" localSheetId="12">#REF!</definedName>
    <definedName name="stvn">#REF!</definedName>
    <definedName name="SUM" localSheetId="9">#REF!,#REF!</definedName>
    <definedName name="SUM" localSheetId="10">#REF!,#REF!</definedName>
    <definedName name="SUM" localSheetId="12">#REF!,#REF!</definedName>
    <definedName name="SUM">#REF!,#REF!</definedName>
    <definedName name="SUMMARY" localSheetId="9">#REF!</definedName>
    <definedName name="SUMMARY" localSheetId="10">#REF!</definedName>
    <definedName name="SUMMARY" localSheetId="12">#REF!</definedName>
    <definedName name="SUMMARY">#REF!</definedName>
    <definedName name="Super_Str" localSheetId="9">#REF!</definedName>
    <definedName name="Super_Str" localSheetId="10">#REF!</definedName>
    <definedName name="Super_Str" localSheetId="12">#REF!</definedName>
    <definedName name="Super_Str">#REF!</definedName>
    <definedName name="svl">50</definedName>
    <definedName name="T" localSheetId="9">#REF!</definedName>
    <definedName name="T" localSheetId="10">#REF!</definedName>
    <definedName name="T" localSheetId="12">#REF!</definedName>
    <definedName name="T">#REF!</definedName>
    <definedName name="T12_08">#REF!</definedName>
    <definedName name="t13vdd">'[47]TiÕn ®é thùc hiÖn KC'!#REF!</definedName>
    <definedName name="t66k2">#REF!</definedName>
    <definedName name="t67k2">#REF!</definedName>
    <definedName name="TAMTINH" localSheetId="9">#REF!</definedName>
    <definedName name="TAMTINH" localSheetId="10">#REF!</definedName>
    <definedName name="TAMTINH" localSheetId="12">#REF!</definedName>
    <definedName name="TAMTINH">#REF!</definedName>
    <definedName name="TANK" localSheetId="9">#REF!</definedName>
    <definedName name="TANK" localSheetId="10">#REF!</definedName>
    <definedName name="TANK" localSheetId="12">#REF!</definedName>
    <definedName name="TANK">#REF!</definedName>
    <definedName name="TaxTV">10%</definedName>
    <definedName name="TaxXL">5%</definedName>
    <definedName name="TBA" localSheetId="0">#REF!</definedName>
    <definedName name="TBA" localSheetId="9">#REF!</definedName>
    <definedName name="TBA" localSheetId="10">#REF!</definedName>
    <definedName name="TBA" localSheetId="11">#REF!</definedName>
    <definedName name="TBA" localSheetId="12">#REF!</definedName>
    <definedName name="TBA" localSheetId="14">#REF!</definedName>
    <definedName name="TBA" localSheetId="16">#REF!</definedName>
    <definedName name="TBA" localSheetId="17">#REF!</definedName>
    <definedName name="TBA" localSheetId="18">#REF!</definedName>
    <definedName name="TBA" localSheetId="1">#REF!</definedName>
    <definedName name="TBA" localSheetId="19">#REF!</definedName>
    <definedName name="TBA" localSheetId="2">#REF!</definedName>
    <definedName name="TBA" localSheetId="30">#REF!</definedName>
    <definedName name="TBA" localSheetId="31">#REF!</definedName>
    <definedName name="TBA" localSheetId="34">#REF!</definedName>
    <definedName name="TBA" localSheetId="3">#REF!</definedName>
    <definedName name="TBA" localSheetId="39">#REF!</definedName>
    <definedName name="TBA" localSheetId="41">#REF!</definedName>
    <definedName name="TBA" localSheetId="42">#REF!</definedName>
    <definedName name="TBA" localSheetId="43">#REF!</definedName>
    <definedName name="TBA" localSheetId="44">#REF!</definedName>
    <definedName name="TBA" localSheetId="5">#REF!</definedName>
    <definedName name="TBA" localSheetId="6">#REF!</definedName>
    <definedName name="TBA">#REF!</definedName>
    <definedName name="tbm61k2">#REF!</definedName>
    <definedName name="tbm62k2">#REF!</definedName>
    <definedName name="tbm91k2">#REF!</definedName>
    <definedName name="tbm92k2">#REF!</definedName>
    <definedName name="TCHC" localSheetId="8" hidden="1">{"'TDTGT (theo Dphuong)'!$A$4:$F$75"}</definedName>
    <definedName name="TCHC" hidden="1">{"'TDTGT (theo Dphuong)'!$A$4:$F$75"}</definedName>
    <definedName name="td" localSheetId="9">#REF!</definedName>
    <definedName name="td" localSheetId="10">#REF!</definedName>
    <definedName name="td" localSheetId="11">#REF!</definedName>
    <definedName name="td" localSheetId="12">#REF!</definedName>
    <definedName name="td" localSheetId="14">#REF!</definedName>
    <definedName name="td" localSheetId="16">#REF!</definedName>
    <definedName name="td" localSheetId="17">#REF!</definedName>
    <definedName name="td" localSheetId="18">#REF!</definedName>
    <definedName name="td" localSheetId="1">#REF!</definedName>
    <definedName name="td" localSheetId="19">#REF!</definedName>
    <definedName name="td" localSheetId="2">#REF!</definedName>
    <definedName name="td" localSheetId="30">#REF!</definedName>
    <definedName name="td" localSheetId="31">#REF!</definedName>
    <definedName name="td" localSheetId="34">#REF!</definedName>
    <definedName name="td" localSheetId="3">#REF!</definedName>
    <definedName name="td" localSheetId="39">#REF!</definedName>
    <definedName name="td" localSheetId="41">#REF!</definedName>
    <definedName name="td" localSheetId="42">#REF!</definedName>
    <definedName name="td" localSheetId="43">#REF!</definedName>
    <definedName name="td">#REF!</definedName>
    <definedName name="tdtrnc">[25]CHITIET!$G$513</definedName>
    <definedName name="tdtrvl">[25]CHITIET!$G$507</definedName>
    <definedName name="tenck" localSheetId="9">#REF!</definedName>
    <definedName name="tenck" localSheetId="10">#REF!</definedName>
    <definedName name="tenck" localSheetId="12">#REF!</definedName>
    <definedName name="tenck">#REF!</definedName>
    <definedName name="test" localSheetId="9">#REF!</definedName>
    <definedName name="test" localSheetId="10">#REF!</definedName>
    <definedName name="test" localSheetId="12">#REF!</definedName>
    <definedName name="test">#REF!</definedName>
    <definedName name="th_bl" localSheetId="0">#REF!</definedName>
    <definedName name="th_bl" localSheetId="9">#REF!</definedName>
    <definedName name="th_bl" localSheetId="10">#REF!</definedName>
    <definedName name="th_bl" localSheetId="11">#REF!</definedName>
    <definedName name="th_bl" localSheetId="12">#REF!</definedName>
    <definedName name="th_bl" localSheetId="14">#REF!</definedName>
    <definedName name="th_bl" localSheetId="16">#REF!</definedName>
    <definedName name="th_bl" localSheetId="17">#REF!</definedName>
    <definedName name="th_bl" localSheetId="18">#REF!</definedName>
    <definedName name="th_bl" localSheetId="1">#REF!</definedName>
    <definedName name="th_bl" localSheetId="19">#REF!</definedName>
    <definedName name="th_bl" localSheetId="2">#REF!</definedName>
    <definedName name="th_bl" localSheetId="30">#REF!</definedName>
    <definedName name="th_bl" localSheetId="31">#REF!</definedName>
    <definedName name="th_bl" localSheetId="34">#REF!</definedName>
    <definedName name="th_bl" localSheetId="35">#REF!</definedName>
    <definedName name="th_bl" localSheetId="36">#REF!</definedName>
    <definedName name="th_bl" localSheetId="37">#REF!</definedName>
    <definedName name="th_bl" localSheetId="3">#REF!</definedName>
    <definedName name="th_bl" localSheetId="39">#REF!</definedName>
    <definedName name="th_bl" localSheetId="41">#REF!</definedName>
    <definedName name="th_bl" localSheetId="42">#REF!</definedName>
    <definedName name="th_bl" localSheetId="43">#REF!</definedName>
    <definedName name="th_bl" localSheetId="44">#REF!</definedName>
    <definedName name="th_bl">#REF!</definedName>
    <definedName name="TH6T">#REF!</definedName>
    <definedName name="thang" localSheetId="9">#REF!</definedName>
    <definedName name="thang" localSheetId="10">#REF!</definedName>
    <definedName name="thang" localSheetId="12">#REF!</definedName>
    <definedName name="thang">#REF!</definedName>
    <definedName name="Tháng">'[38]Thời gian'!$D$2:$D$21</definedName>
    <definedName name="thanh" localSheetId="0" hidden="1">{"'TDTGT (theo Dphuong)'!$A$4:$F$75"}</definedName>
    <definedName name="thanh" localSheetId="9" hidden="1">{"'TDTGT (theo Dphuong)'!$A$4:$F$75"}</definedName>
    <definedName name="thanh" localSheetId="10" hidden="1">{"'TDTGT (theo Dphuong)'!$A$4:$F$75"}</definedName>
    <definedName name="thanh" localSheetId="11" hidden="1">{"'TDTGT (theo Dphuong)'!$A$4:$F$75"}</definedName>
    <definedName name="thanh" localSheetId="12" hidden="1">{"'TDTGT (theo Dphuong)'!$A$4:$F$75"}</definedName>
    <definedName name="thanh" localSheetId="14" hidden="1">{"'TDTGT (theo Dphuong)'!$A$4:$F$75"}</definedName>
    <definedName name="thanh" localSheetId="16" hidden="1">{"'TDTGT (theo Dphuong)'!$A$4:$F$75"}</definedName>
    <definedName name="thanh" localSheetId="1" hidden="1">{"'TDTGT (theo Dphuong)'!$A$4:$F$75"}</definedName>
    <definedName name="thanh" localSheetId="19" hidden="1">{"'TDTGT (theo Dphuong)'!$A$4:$F$75"}</definedName>
    <definedName name="thanh" localSheetId="2" hidden="1">{"'TDTGT (theo Dphuong)'!$A$4:$F$75"}</definedName>
    <definedName name="thanh" localSheetId="30" hidden="1">{"'TDTGT (theo Dphuong)'!$A$4:$F$75"}</definedName>
    <definedName name="thanh" localSheetId="31" hidden="1">{"'TDTGT (theo Dphuong)'!$A$4:$F$75"}</definedName>
    <definedName name="thanh" localSheetId="33" hidden="1">{"'TDTGT (theo Dphuong)'!$A$4:$F$75"}</definedName>
    <definedName name="thanh" localSheetId="34" hidden="1">{"'TDTGT (theo Dphuong)'!$A$4:$F$75"}</definedName>
    <definedName name="thanh" localSheetId="35" hidden="1">{"'TDTGT (theo Dphuong)'!$A$4:$F$75"}</definedName>
    <definedName name="thanh" localSheetId="36" hidden="1">{"'TDTGT (theo Dphuong)'!$A$4:$F$75"}</definedName>
    <definedName name="thanh" localSheetId="37" hidden="1">{"'TDTGT (theo Dphuong)'!$A$4:$F$75"}</definedName>
    <definedName name="thanh" localSheetId="3" hidden="1">{"'TDTGT (theo Dphuong)'!$A$4:$F$75"}</definedName>
    <definedName name="thanh" localSheetId="42" hidden="1">{"'TDTGT (theo Dphuong)'!$A$4:$F$75"}</definedName>
    <definedName name="thanh" localSheetId="43" hidden="1">{"'TDTGT (theo Dphuong)'!$A$4:$F$75"}</definedName>
    <definedName name="thanh" localSheetId="5" hidden="1">{"'TDTGT (theo Dphuong)'!$A$4:$F$75"}</definedName>
    <definedName name="thanh" localSheetId="6" hidden="1">{"'TDTGT (theo Dphuong)'!$A$4:$F$75"}</definedName>
    <definedName name="thanh" localSheetId="8" hidden="1">{"'TDTGT (theo Dphuong)'!$A$4:$F$75"}</definedName>
    <definedName name="thanh" hidden="1">{"'TDTGT (theo Dphuong)'!$A$4:$F$75"}</definedName>
    <definedName name="thanhtien" localSheetId="9">#REF!</definedName>
    <definedName name="thanhtien" localSheetId="10">#REF!</definedName>
    <definedName name="thanhtien" localSheetId="12">#REF!</definedName>
    <definedName name="thanhtien">#REF!</definedName>
    <definedName name="thepban" localSheetId="9">#REF!</definedName>
    <definedName name="thepban" localSheetId="10">#REF!</definedName>
    <definedName name="thepban" localSheetId="12">#REF!</definedName>
    <definedName name="thepban">#REF!</definedName>
    <definedName name="thetichck" localSheetId="9">#REF!</definedName>
    <definedName name="thetichck" localSheetId="10">#REF!</definedName>
    <definedName name="thetichck" localSheetId="12">#REF!</definedName>
    <definedName name="thetichck">#REF!</definedName>
    <definedName name="THI" localSheetId="9">#REF!</definedName>
    <definedName name="THI" localSheetId="10">#REF!</definedName>
    <definedName name="THI" localSheetId="12">#REF!</definedName>
    <definedName name="THI">#REF!</definedName>
    <definedName name="THK" localSheetId="0">'[1]COAT&amp;WRAP-QIOT-#3'!#REF!</definedName>
    <definedName name="THK" localSheetId="9">'[2]COAT&amp;WRAP-QIOT-#3'!#REF!</definedName>
    <definedName name="THK" localSheetId="10">'[2]COAT&amp;WRAP-QIOT-#3'!#REF!</definedName>
    <definedName name="THK" localSheetId="11">'[2]COAT&amp;WRAP-QIOT-#3'!#REF!</definedName>
    <definedName name="THK" localSheetId="12">'[2]COAT&amp;WRAP-QIOT-#3'!#REF!</definedName>
    <definedName name="THK" localSheetId="14">'[3]COAT&amp;WRAP-QIOT-#3'!#REF!</definedName>
    <definedName name="THK" localSheetId="16">'[2]COAT&amp;WRAP-QIOT-#3'!#REF!</definedName>
    <definedName name="THK" localSheetId="17">'[2]COAT&amp;WRAP-QIOT-#3'!#REF!</definedName>
    <definedName name="THK" localSheetId="18">'[2]COAT&amp;WRAP-QIOT-#3'!#REF!</definedName>
    <definedName name="THK" localSheetId="1">'[1]COAT&amp;WRAP-QIOT-#3'!#REF!</definedName>
    <definedName name="THK" localSheetId="19">'[2]COAT&amp;WRAP-QIOT-#3'!#REF!</definedName>
    <definedName name="THK" localSheetId="25">'[2]COAT&amp;WRAP-QIOT-#3'!#REF!</definedName>
    <definedName name="THK" localSheetId="2">'[1]COAT&amp;WRAP-QIOT-#3'!#REF!</definedName>
    <definedName name="THK" localSheetId="31">'[2]COAT&amp;WRAP-QIOT-#3'!#REF!</definedName>
    <definedName name="THK" localSheetId="3">'[3]COAT&amp;WRAP-QIOT-#3'!#REF!</definedName>
    <definedName name="THK" localSheetId="39">'[1]COAT&amp;WRAP-QIOT-#3'!#REF!</definedName>
    <definedName name="THK" localSheetId="41">'[1]COAT&amp;WRAP-QIOT-#3'!#REF!</definedName>
    <definedName name="THK" localSheetId="43">'[1]COAT&amp;WRAP-QIOT-#3'!#REF!</definedName>
    <definedName name="THK" localSheetId="5">'[1]COAT&amp;WRAP-QIOT-#3'!#REF!</definedName>
    <definedName name="THK" localSheetId="6">'[1]COAT&amp;WRAP-QIOT-#3'!#REF!</definedName>
    <definedName name="THK">'[2]COAT&amp;WRAP-QIOT-#3'!#REF!</definedName>
    <definedName name="THONG" localSheetId="8" hidden="1">{"'TDTGT (theo Dphuong)'!$A$4:$F$75"}</definedName>
    <definedName name="THONG" hidden="1">{"'TDTGT (theo Dphuong)'!$A$4:$F$75"}</definedName>
    <definedName name="thtich1" localSheetId="9">#REF!</definedName>
    <definedName name="thtich1" localSheetId="10">#REF!</definedName>
    <definedName name="thtich1" localSheetId="12">#REF!</definedName>
    <definedName name="thtich1">#REF!</definedName>
    <definedName name="thtich2" localSheetId="9">#REF!</definedName>
    <definedName name="thtich2" localSheetId="10">#REF!</definedName>
    <definedName name="thtich2" localSheetId="12">#REF!</definedName>
    <definedName name="thtich2">#REF!</definedName>
    <definedName name="thtich3" localSheetId="9">#REF!</definedName>
    <definedName name="thtich3" localSheetId="10">#REF!</definedName>
    <definedName name="thtich3" localSheetId="12">#REF!</definedName>
    <definedName name="thtich3">#REF!</definedName>
    <definedName name="thtich4" localSheetId="9">#REF!</definedName>
    <definedName name="thtich4" localSheetId="10">#REF!</definedName>
    <definedName name="thtich4" localSheetId="12">#REF!</definedName>
    <definedName name="thtich4">#REF!</definedName>
    <definedName name="thtich5" localSheetId="9">#REF!</definedName>
    <definedName name="thtich5" localSheetId="10">#REF!</definedName>
    <definedName name="thtich5" localSheetId="12">#REF!</definedName>
    <definedName name="thtich5">#REF!</definedName>
    <definedName name="thtich6" localSheetId="9">#REF!</definedName>
    <definedName name="thtich6" localSheetId="10">#REF!</definedName>
    <definedName name="thtich6" localSheetId="12">#REF!</definedName>
    <definedName name="thtich6">#REF!</definedName>
    <definedName name="thue" localSheetId="9">#REF!</definedName>
    <definedName name="thue" localSheetId="10">#REF!</definedName>
    <definedName name="thue" localSheetId="12">#REF!</definedName>
    <definedName name="thue">#REF!</definedName>
    <definedName name="THUEMA" localSheetId="9">#REF!</definedName>
    <definedName name="THUEMA" localSheetId="10">#REF!</definedName>
    <definedName name="THUEMA" localSheetId="12">#REF!</definedName>
    <definedName name="THUEMA">#REF!</definedName>
    <definedName name="Tien" localSheetId="9">#REF!</definedName>
    <definedName name="Tien" localSheetId="10">#REF!</definedName>
    <definedName name="Tien" localSheetId="12">#REF!</definedName>
    <definedName name="Tien">#REF!</definedName>
    <definedName name="Tinh" localSheetId="9">#REF!</definedName>
    <definedName name="Tinh" localSheetId="10">#REF!</definedName>
    <definedName name="Tinh" localSheetId="12">#REF!</definedName>
    <definedName name="Tinh">#REF!</definedName>
    <definedName name="Tỉnh" localSheetId="9">#REF!</definedName>
    <definedName name="Tỉnh" localSheetId="10">#REF!</definedName>
    <definedName name="Tỉnh" localSheetId="12">#REF!</definedName>
    <definedName name="Tỉnh">#REF!</definedName>
    <definedName name="Tinh_Vung">[38]Tỉnh!$H$1:$H$69</definedName>
    <definedName name="tinhqt">[26]!tinhqt</definedName>
    <definedName name="TITAN" localSheetId="9">#REF!</definedName>
    <definedName name="TITAN" localSheetId="10">#REF!</definedName>
    <definedName name="TITAN" localSheetId="12">#REF!</definedName>
    <definedName name="TITAN">#REF!</definedName>
    <definedName name="tkc" localSheetId="9">#REF!</definedName>
    <definedName name="tkc" localSheetId="10">#REF!</definedName>
    <definedName name="tkc" localSheetId="12">#REF!</definedName>
    <definedName name="tkc">#REF!</definedName>
    <definedName name="tkc_DL" localSheetId="9">#REF!</definedName>
    <definedName name="tkc_DL" localSheetId="10">#REF!</definedName>
    <definedName name="tkc_DL" localSheetId="12">#REF!</definedName>
    <definedName name="tkc_DL">#REF!</definedName>
    <definedName name="tkco" localSheetId="9">#REF!</definedName>
    <definedName name="tkco" localSheetId="10">#REF!</definedName>
    <definedName name="tkco" localSheetId="12">#REF!</definedName>
    <definedName name="tkco">#REF!</definedName>
    <definedName name="TKM" localSheetId="9" hidden="1">{"'TDTGT (theo Dphuong)'!$A$4:$F$75"}</definedName>
    <definedName name="TKM" localSheetId="10" hidden="1">{"'TDTGT (theo Dphuong)'!$A$4:$F$75"}</definedName>
    <definedName name="TKM" localSheetId="11" hidden="1">{"'TDTGT (theo Dphuong)'!$A$4:$F$75"}</definedName>
    <definedName name="TKM" localSheetId="12" hidden="1">{"'TDTGT (theo Dphuong)'!$A$4:$F$75"}</definedName>
    <definedName name="TKM" localSheetId="31" hidden="1">{"'TDTGT (theo Dphuong)'!$A$4:$F$75"}</definedName>
    <definedName name="TKM" localSheetId="8" hidden="1">{"'TDTGT (theo Dphuong)'!$A$4:$F$75"}</definedName>
    <definedName name="TKM" hidden="1">{"'TDTGT (theo Dphuong)'!$A$4:$F$75"}</definedName>
    <definedName name="tkn" localSheetId="9">#REF!</definedName>
    <definedName name="tkn" localSheetId="10">#REF!</definedName>
    <definedName name="tkn" localSheetId="12">#REF!</definedName>
    <definedName name="tkn">#REF!</definedName>
    <definedName name="tkn_DL" localSheetId="9">#REF!</definedName>
    <definedName name="tkn_DL" localSheetId="10">#REF!</definedName>
    <definedName name="tkn_DL" localSheetId="12">#REF!</definedName>
    <definedName name="tkn_DL">#REF!</definedName>
    <definedName name="tkno" localSheetId="9">#REF!</definedName>
    <definedName name="tkno" localSheetId="10">#REF!</definedName>
    <definedName name="tkno" localSheetId="12">#REF!</definedName>
    <definedName name="tkno">#REF!</definedName>
    <definedName name="tkp">[26]!tkp</definedName>
    <definedName name="tkpdt">[26]!tkpdt</definedName>
    <definedName name="TKYB">"TKYB"</definedName>
    <definedName name="TMBLCSG" localSheetId="9">#REF!</definedName>
    <definedName name="TMBLCSG" localSheetId="10">#REF!</definedName>
    <definedName name="TMBLCSG" localSheetId="12">#REF!</definedName>
    <definedName name="TMBLCSG" localSheetId="14">#REF!</definedName>
    <definedName name="TMBLCSG" localSheetId="25">#REF!</definedName>
    <definedName name="TMBLCSG" localSheetId="30">#REF!</definedName>
    <definedName name="TMBLCSG" localSheetId="31">#REF!</definedName>
    <definedName name="TMBLCSG" localSheetId="3">#REF!</definedName>
    <definedName name="TMBLCSG" localSheetId="39">#REF!</definedName>
    <definedName name="TMBLCSG" localSheetId="41">#REF!</definedName>
    <definedName name="TMBLCSG" localSheetId="43">#REF!</definedName>
    <definedName name="TMBLCSG">#REF!</definedName>
    <definedName name="Tnghiep" localSheetId="0" hidden="1">{"'TDTGT (theo Dphuong)'!$A$4:$F$75"}</definedName>
    <definedName name="Tnghiep" localSheetId="9" hidden="1">{"'TDTGT (theo Dphuong)'!$A$4:$F$75"}</definedName>
    <definedName name="Tnghiep" localSheetId="10" hidden="1">{"'TDTGT (theo Dphuong)'!$A$4:$F$75"}</definedName>
    <definedName name="Tnghiep" localSheetId="11" hidden="1">{"'TDTGT (theo Dphuong)'!$A$4:$F$75"}</definedName>
    <definedName name="Tnghiep" localSheetId="12" hidden="1">{"'TDTGT (theo Dphuong)'!$A$4:$F$75"}</definedName>
    <definedName name="Tnghiep" localSheetId="14" hidden="1">{"'TDTGT (theo Dphuong)'!$A$4:$F$75"}</definedName>
    <definedName name="Tnghiep" localSheetId="16" hidden="1">{"'TDTGT (theo Dphuong)'!$A$4:$F$75"}</definedName>
    <definedName name="Tnghiep" localSheetId="1" hidden="1">{"'TDTGT (theo Dphuong)'!$A$4:$F$75"}</definedName>
    <definedName name="Tnghiep" localSheetId="19" hidden="1">{"'TDTGT (theo Dphuong)'!$A$4:$F$75"}</definedName>
    <definedName name="Tnghiep" localSheetId="2" hidden="1">{"'TDTGT (theo Dphuong)'!$A$4:$F$75"}</definedName>
    <definedName name="Tnghiep" localSheetId="30" hidden="1">{"'TDTGT (theo Dphuong)'!$A$4:$F$75"}</definedName>
    <definedName name="Tnghiep" localSheetId="31" hidden="1">{"'TDTGT (theo Dphuong)'!$A$4:$F$75"}</definedName>
    <definedName name="Tnghiep" localSheetId="33" hidden="1">{"'TDTGT (theo Dphuong)'!$A$4:$F$75"}</definedName>
    <definedName name="Tnghiep" localSheetId="34" hidden="1">{"'TDTGT (theo Dphuong)'!$A$4:$F$75"}</definedName>
    <definedName name="Tnghiep" localSheetId="35" hidden="1">{"'TDTGT (theo Dphuong)'!$A$4:$F$75"}</definedName>
    <definedName name="Tnghiep" localSheetId="36" hidden="1">{"'TDTGT (theo Dphuong)'!$A$4:$F$75"}</definedName>
    <definedName name="Tnghiep" localSheetId="37" hidden="1">{"'TDTGT (theo Dphuong)'!$A$4:$F$75"}</definedName>
    <definedName name="Tnghiep" localSheetId="3" hidden="1">{"'TDTGT (theo Dphuong)'!$A$4:$F$75"}</definedName>
    <definedName name="Tnghiep" localSheetId="42" hidden="1">{"'TDTGT (theo Dphuong)'!$A$4:$F$75"}</definedName>
    <definedName name="Tnghiep" localSheetId="43" hidden="1">{"'TDTGT (theo Dphuong)'!$A$4:$F$75"}</definedName>
    <definedName name="Tnghiep" localSheetId="5" hidden="1">{"'TDTGT (theo Dphuong)'!$A$4:$F$75"}</definedName>
    <definedName name="Tnghiep" localSheetId="6" hidden="1">{"'TDTGT (theo Dphuong)'!$A$4:$F$75"}</definedName>
    <definedName name="Tnghiep" localSheetId="8" hidden="1">{"'TDTGT (theo Dphuong)'!$A$4:$F$75"}</definedName>
    <definedName name="Tnghiep" hidden="1">{"'TDTGT (theo Dphuong)'!$A$4:$F$75"}</definedName>
    <definedName name="TONG_DL" localSheetId="9">#REF!</definedName>
    <definedName name="TONG_DL" localSheetId="10">#REF!</definedName>
    <definedName name="TONG_DL" localSheetId="12">#REF!</definedName>
    <definedName name="TONG_DL">#REF!</definedName>
    <definedName name="tongbt" localSheetId="9">#REF!</definedName>
    <definedName name="tongbt" localSheetId="10">#REF!</definedName>
    <definedName name="tongbt" localSheetId="12">#REF!</definedName>
    <definedName name="tongbt">#REF!</definedName>
    <definedName name="tongcong" localSheetId="9">#REF!</definedName>
    <definedName name="tongcong" localSheetId="10">#REF!</definedName>
    <definedName name="tongcong" localSheetId="12">#REF!</definedName>
    <definedName name="tongcong">#REF!</definedName>
    <definedName name="tongdientich" localSheetId="9">#REF!</definedName>
    <definedName name="tongdientich" localSheetId="10">#REF!</definedName>
    <definedName name="tongdientich" localSheetId="12">#REF!</definedName>
    <definedName name="tongdientich">#REF!</definedName>
    <definedName name="Tonghop" localSheetId="9">#REF!</definedName>
    <definedName name="Tonghop" localSheetId="10">#REF!</definedName>
    <definedName name="Tonghop" localSheetId="12">#REF!</definedName>
    <definedName name="Tonghop">#REF!</definedName>
    <definedName name="TonghopHtxH" localSheetId="9">#REF!</definedName>
    <definedName name="TonghopHtxH" localSheetId="10">#REF!</definedName>
    <definedName name="TonghopHtxH" localSheetId="12">#REF!</definedName>
    <definedName name="TonghopHtxH">#REF!</definedName>
    <definedName name="TonghopHtxT" localSheetId="9">#REF!</definedName>
    <definedName name="TonghopHtxT" localSheetId="10">#REF!</definedName>
    <definedName name="TonghopHtxT" localSheetId="12">#REF!</definedName>
    <definedName name="TonghopHtxT">#REF!</definedName>
    <definedName name="tongthep" localSheetId="9">#REF!</definedName>
    <definedName name="tongthep" localSheetId="10">#REF!</definedName>
    <definedName name="tongthep" localSheetId="12">#REF!</definedName>
    <definedName name="tongthep">#REF!</definedName>
    <definedName name="tongthetich" localSheetId="9">#REF!</definedName>
    <definedName name="tongthetich" localSheetId="10">#REF!</definedName>
    <definedName name="tongthetich" localSheetId="12">#REF!</definedName>
    <definedName name="tongthetich">#REF!</definedName>
    <definedName name="TOTAL" localSheetId="9">#REF!</definedName>
    <definedName name="TOTAL" localSheetId="10">#REF!</definedName>
    <definedName name="TOTAL" localSheetId="12">#REF!</definedName>
    <definedName name="TOTAL">#REF!</definedName>
    <definedName name="tp">#REF!</definedName>
    <definedName name="TPLRP" localSheetId="9">#REF!</definedName>
    <definedName name="TPLRP" localSheetId="10">#REF!</definedName>
    <definedName name="TPLRP" localSheetId="12">#REF!</definedName>
    <definedName name="TPLRP">#REF!</definedName>
    <definedName name="TPVT" localSheetId="9">#REF!</definedName>
    <definedName name="TPVT" localSheetId="10">#REF!</definedName>
    <definedName name="TPVT" localSheetId="12">#REF!</definedName>
    <definedName name="TPVT">#REF!</definedName>
    <definedName name="TR" localSheetId="9">#REF!</definedName>
    <definedName name="TR" localSheetId="10">#REF!</definedName>
    <definedName name="TR" localSheetId="12">#REF!</definedName>
    <definedName name="TR">#REF!</definedName>
    <definedName name="Tra_don_gia_KS" localSheetId="9">#REF!</definedName>
    <definedName name="Tra_don_gia_KS" localSheetId="10">#REF!</definedName>
    <definedName name="Tra_don_gia_KS" localSheetId="12">#REF!</definedName>
    <definedName name="Tra_don_gia_KS">#REF!</definedName>
    <definedName name="TRADE2" localSheetId="9">#REF!</definedName>
    <definedName name="TRADE2" localSheetId="10">#REF!</definedName>
    <definedName name="TRADE2" localSheetId="12">#REF!</definedName>
    <definedName name="TRADE2">#REF!</definedName>
    <definedName name="TRAM">[49]TONGHOP!#REF!</definedName>
    <definedName name="TRANSFORMER">'[30]NEW-PANEL'!#REF!</definedName>
    <definedName name="TRISO" localSheetId="9">#REF!</definedName>
    <definedName name="TRISO" localSheetId="10">#REF!</definedName>
    <definedName name="TRISO" localSheetId="12">#REF!</definedName>
    <definedName name="TRISO">#REF!</definedName>
    <definedName name="tt">[50]XL4Poppy!$B$1:$B$16</definedName>
    <definedName name="TT_chung" localSheetId="9">#REF!</definedName>
    <definedName name="TT_chung" localSheetId="10">#REF!</definedName>
    <definedName name="TT_chung" localSheetId="12">#REF!</definedName>
    <definedName name="TT_chung">#REF!</definedName>
    <definedName name="ttbt" localSheetId="9">#REF!</definedName>
    <definedName name="ttbt" localSheetId="10">#REF!</definedName>
    <definedName name="ttbt" localSheetId="12">#REF!</definedName>
    <definedName name="ttbt">#REF!</definedName>
    <definedName name="ttn" localSheetId="9">#REF!</definedName>
    <definedName name="ttn" localSheetId="10">#REF!</definedName>
    <definedName name="ttn" localSheetId="12">#REF!</definedName>
    <definedName name="ttn">#REF!</definedName>
    <definedName name="ttt" localSheetId="0">#REF!</definedName>
    <definedName name="ttt" localSheetId="9">#REF!</definedName>
    <definedName name="ttt" localSheetId="10">#REF!</definedName>
    <definedName name="ttt" localSheetId="11">#REF!</definedName>
    <definedName name="ttt" localSheetId="12">#REF!</definedName>
    <definedName name="ttt" localSheetId="14">#REF!</definedName>
    <definedName name="ttt" localSheetId="16">#REF!</definedName>
    <definedName name="ttt" localSheetId="17">#REF!</definedName>
    <definedName name="ttt" localSheetId="18">#REF!</definedName>
    <definedName name="ttt" localSheetId="1">#REF!</definedName>
    <definedName name="ttt" localSheetId="19">#REF!</definedName>
    <definedName name="ttt" localSheetId="2">#REF!</definedName>
    <definedName name="ttt" localSheetId="30">#REF!</definedName>
    <definedName name="ttt" localSheetId="31">#REF!</definedName>
    <definedName name="ttt" localSheetId="34">#REF!</definedName>
    <definedName name="ttt" localSheetId="35">#REF!</definedName>
    <definedName name="ttt" localSheetId="36">#REF!</definedName>
    <definedName name="ttt" localSheetId="37">#REF!</definedName>
    <definedName name="ttt" localSheetId="3">#REF!</definedName>
    <definedName name="ttt" localSheetId="39">#REF!</definedName>
    <definedName name="ttt" localSheetId="41">#REF!</definedName>
    <definedName name="ttt" localSheetId="42">#REF!</definedName>
    <definedName name="ttt" localSheetId="43">#REF!</definedName>
    <definedName name="ttt" localSheetId="5">#REF!</definedName>
    <definedName name="ttt" localSheetId="6">#REF!</definedName>
    <definedName name="ttt">#REF!</definedName>
    <definedName name="tttb">'[12]CT Thang Mo'!$B$431:$I$431</definedName>
    <definedName name="ttx" localSheetId="9">#REF!</definedName>
    <definedName name="ttx" localSheetId="10">#REF!</definedName>
    <definedName name="ttx" localSheetId="12">#REF!</definedName>
    <definedName name="ttx">#REF!</definedName>
    <definedName name="TXLM" localSheetId="9">#REF!</definedName>
    <definedName name="TXLM" localSheetId="10">#REF!</definedName>
    <definedName name="TXLM" localSheetId="12">#REF!</definedName>
    <definedName name="TXLM">#REF!</definedName>
    <definedName name="TXNB" localSheetId="9">#REF!</definedName>
    <definedName name="TXNB" localSheetId="10">#REF!</definedName>
    <definedName name="TXNB" localSheetId="12">#REF!</definedName>
    <definedName name="TXNB">#REF!</definedName>
    <definedName name="ty_le_BTN" localSheetId="9">#REF!</definedName>
    <definedName name="ty_le_BTN" localSheetId="10">#REF!</definedName>
    <definedName name="ty_le_BTN" localSheetId="12">#REF!</definedName>
    <definedName name="ty_le_BTN">#REF!</definedName>
    <definedName name="UP" localSheetId="9">#REF!,#REF!,#REF!,#REF!,#REF!,#REF!,#REF!,#REF!,#REF!,#REF!,#REF!</definedName>
    <definedName name="UP" localSheetId="10">#REF!,#REF!,#REF!,#REF!,#REF!,#REF!,#REF!,#REF!,#REF!,#REF!,#REF!</definedName>
    <definedName name="UP" localSheetId="12">#REF!,#REF!,#REF!,#REF!,#REF!,#REF!,#REF!,#REF!,#REF!,#REF!,#REF!</definedName>
    <definedName name="UP">#REF!,#REF!,#REF!,#REF!,#REF!,#REF!,#REF!,#REF!,#REF!,#REF!,#REF!</definedName>
    <definedName name="usd">15000</definedName>
    <definedName name="v" localSheetId="9">#REF!</definedName>
    <definedName name="v" localSheetId="10">#REF!</definedName>
    <definedName name="v" localSheetId="12">#REF!</definedName>
    <definedName name="v">#REF!</definedName>
    <definedName name="VARIINST" localSheetId="9">#REF!</definedName>
    <definedName name="VARIINST" localSheetId="10">#REF!</definedName>
    <definedName name="VARIINST" localSheetId="12">#REF!</definedName>
    <definedName name="VARIINST">#REF!</definedName>
    <definedName name="VARIPURC" localSheetId="9">#REF!</definedName>
    <definedName name="VARIPURC" localSheetId="10">#REF!</definedName>
    <definedName name="VARIPURC" localSheetId="12">#REF!</definedName>
    <definedName name="VARIPURC">#REF!</definedName>
    <definedName name="Vat_tu" localSheetId="9">#REF!</definedName>
    <definedName name="Vat_tu" localSheetId="10">#REF!</definedName>
    <definedName name="Vat_tu" localSheetId="12">#REF!</definedName>
    <definedName name="Vat_tu">#REF!</definedName>
    <definedName name="VatTuTungHangMuc" localSheetId="9">#REF!</definedName>
    <definedName name="VatTuTungHangMuc" localSheetId="10">#REF!</definedName>
    <definedName name="VatTuTungHangMuc" localSheetId="12">#REF!</definedName>
    <definedName name="VatTuTungHangMuc">#REF!</definedName>
    <definedName name="VC" localSheetId="9">#REF!</definedName>
    <definedName name="VC" localSheetId="10">#REF!</definedName>
    <definedName name="VC" localSheetId="12">#REF!</definedName>
    <definedName name="VC">#REF!</definedName>
    <definedName name="vc3.">'[12]CT  PL'!$B$125:$H$125</definedName>
    <definedName name="vc3_">'[12]CT  PL'!$B$125:$H$125</definedName>
    <definedName name="vca">'[12]CT  PL'!$B$25:$H$25</definedName>
    <definedName name="vccot" localSheetId="9">#REF!</definedName>
    <definedName name="vccot" localSheetId="10">#REF!</definedName>
    <definedName name="vccot" localSheetId="12">#REF!</definedName>
    <definedName name="vccot">#REF!</definedName>
    <definedName name="vccot.">'[12]CT  PL'!$B$8:$H$8</definedName>
    <definedName name="vccot_">'[12]CT  PL'!$B$8:$H$8</definedName>
    <definedName name="vcdbt">'[12]CT Thang Mo'!$B$220:$I$220</definedName>
    <definedName name="vcdc.">'[51]Chi tiet'!#REF!</definedName>
    <definedName name="vcdc_">'[52]Chi tiet'!#REF!</definedName>
    <definedName name="vcdd">'[12]CT Thang Mo'!$B$182:$H$182</definedName>
    <definedName name="vcdt">'[12]CT Thang Mo'!$B$406:$I$406</definedName>
    <definedName name="vcdtb">'[12]CT Thang Mo'!$B$432:$I$432</definedName>
    <definedName name="vctb" localSheetId="9">#REF!</definedName>
    <definedName name="vctb" localSheetId="10">#REF!</definedName>
    <definedName name="vctb" localSheetId="12">#REF!</definedName>
    <definedName name="vctb">#REF!</definedName>
    <definedName name="vctt">'[12]CT  PL'!$B$288:$H$288</definedName>
    <definedName name="VDCLY">[23]QMCT!#REF!</definedName>
    <definedName name="vfff" localSheetId="0">#REF!</definedName>
    <definedName name="vfff" localSheetId="9">#REF!</definedName>
    <definedName name="vfff" localSheetId="10">#REF!</definedName>
    <definedName name="vfff" localSheetId="11">#REF!</definedName>
    <definedName name="vfff" localSheetId="12">#REF!</definedName>
    <definedName name="vfff" localSheetId="14">#REF!</definedName>
    <definedName name="vfff" localSheetId="16">#REF!</definedName>
    <definedName name="vfff" localSheetId="17">#REF!</definedName>
    <definedName name="vfff" localSheetId="18">#REF!</definedName>
    <definedName name="vfff" localSheetId="1">#REF!</definedName>
    <definedName name="vfff" localSheetId="19">#REF!</definedName>
    <definedName name="vfff" localSheetId="2">#REF!</definedName>
    <definedName name="vfff" localSheetId="30">#REF!</definedName>
    <definedName name="vfff" localSheetId="31">#REF!</definedName>
    <definedName name="vfff" localSheetId="34">#REF!</definedName>
    <definedName name="vfff" localSheetId="3">#REF!</definedName>
    <definedName name="vfff" localSheetId="39">#REF!</definedName>
    <definedName name="vfff" localSheetId="41">#REF!</definedName>
    <definedName name="vfff" localSheetId="42">#REF!</definedName>
    <definedName name="vfff" localSheetId="43">#REF!</definedName>
    <definedName name="vfff" localSheetId="44">#REF!</definedName>
    <definedName name="vfff" localSheetId="5">#REF!</definedName>
    <definedName name="vfff" localSheetId="6">#REF!</definedName>
    <definedName name="vfff">#REF!</definedName>
    <definedName name="Vlcap0.7" localSheetId="9">#REF!</definedName>
    <definedName name="Vlcap0.7" localSheetId="10">#REF!</definedName>
    <definedName name="Vlcap0.7" localSheetId="12">#REF!</definedName>
    <definedName name="Vlcap0.7">#REF!</definedName>
    <definedName name="VLcap1" localSheetId="9">#REF!</definedName>
    <definedName name="VLcap1" localSheetId="10">#REF!</definedName>
    <definedName name="VLcap1" localSheetId="12">#REF!</definedName>
    <definedName name="VLcap1">#REF!</definedName>
    <definedName name="VLDP" localSheetId="9">#REF!</definedName>
    <definedName name="VLDP" localSheetId="10">#REF!</definedName>
    <definedName name="VLDP" localSheetId="12">#REF!</definedName>
    <definedName name="VLDP">#REF!</definedName>
    <definedName name="vn" localSheetId="9">#REF!</definedName>
    <definedName name="vn" localSheetId="10">#REF!</definedName>
    <definedName name="vn" localSheetId="12">#REF!</definedName>
    <definedName name="vn" localSheetId="14">#REF!</definedName>
    <definedName name="vn" localSheetId="25">#REF!</definedName>
    <definedName name="vn" localSheetId="30">#REF!</definedName>
    <definedName name="vn" localSheetId="31">#REF!</definedName>
    <definedName name="vn" localSheetId="3">#REF!</definedName>
    <definedName name="vn" localSheetId="39">#REF!</definedName>
    <definedName name="vn" localSheetId="41">#REF!</definedName>
    <definedName name="vn" localSheetId="43">#REF!</definedName>
    <definedName name="vn">#REF!</definedName>
    <definedName name="vsv">#REF!</definedName>
    <definedName name="VT" localSheetId="9">#REF!</definedName>
    <definedName name="VT" localSheetId="10">#REF!</definedName>
    <definedName name="VT" localSheetId="12">#REF!</definedName>
    <definedName name="VT">#REF!</definedName>
    <definedName name="VT_1">'[52]Vat tu'!#REF!</definedName>
    <definedName name="VTu" localSheetId="9">#REF!</definedName>
    <definedName name="VTu" localSheetId="10">#REF!</definedName>
    <definedName name="VTu" localSheetId="12">#REF!</definedName>
    <definedName name="VTu">#REF!</definedName>
    <definedName name="VTVUA" localSheetId="9">#REF!</definedName>
    <definedName name="VTVUA" localSheetId="10">#REF!</definedName>
    <definedName name="VTVUA" localSheetId="12">#REF!</definedName>
    <definedName name="VTVUA">#REF!</definedName>
    <definedName name="vv" localSheetId="0" hidden="1">{"'TDTGT (theo Dphuong)'!$A$4:$F$75"}</definedName>
    <definedName name="vv" localSheetId="9" hidden="1">{"'TDTGT (theo Dphuong)'!$A$4:$F$75"}</definedName>
    <definedName name="vv" localSheetId="10" hidden="1">{"'TDTGT (theo Dphuong)'!$A$4:$F$75"}</definedName>
    <definedName name="vv" localSheetId="11" hidden="1">{"'TDTGT (theo Dphuong)'!$A$4:$F$75"}</definedName>
    <definedName name="vv" localSheetId="12" hidden="1">{"'TDTGT (theo Dphuong)'!$A$4:$F$75"}</definedName>
    <definedName name="vv" localSheetId="14" hidden="1">{"'TDTGT (theo Dphuong)'!$A$4:$F$75"}</definedName>
    <definedName name="vv" localSheetId="16" hidden="1">{"'TDTGT (theo Dphuong)'!$A$4:$F$75"}</definedName>
    <definedName name="vv" localSheetId="1" hidden="1">{"'TDTGT (theo Dphuong)'!$A$4:$F$75"}</definedName>
    <definedName name="vv" localSheetId="19" hidden="1">{"'TDTGT (theo Dphuong)'!$A$4:$F$75"}</definedName>
    <definedName name="vv" localSheetId="2" hidden="1">{"'TDTGT (theo Dphuong)'!$A$4:$F$75"}</definedName>
    <definedName name="vv" localSheetId="30" hidden="1">{"'TDTGT (theo Dphuong)'!$A$4:$F$75"}</definedName>
    <definedName name="vv" localSheetId="31" hidden="1">{"'TDTGT (theo Dphuong)'!$A$4:$F$75"}</definedName>
    <definedName name="vv" localSheetId="33" hidden="1">{"'TDTGT (theo Dphuong)'!$A$4:$F$75"}</definedName>
    <definedName name="vv" localSheetId="34" hidden="1">{"'TDTGT (theo Dphuong)'!$A$4:$F$75"}</definedName>
    <definedName name="vv" localSheetId="35" hidden="1">{"'TDTGT (theo Dphuong)'!$A$4:$F$75"}</definedName>
    <definedName name="vv" localSheetId="36" hidden="1">{"'TDTGT (theo Dphuong)'!$A$4:$F$75"}</definedName>
    <definedName name="vv" localSheetId="37" hidden="1">{"'TDTGT (theo Dphuong)'!$A$4:$F$75"}</definedName>
    <definedName name="vv" localSheetId="3" hidden="1">{"'TDTGT (theo Dphuong)'!$A$4:$F$75"}</definedName>
    <definedName name="vv" localSheetId="42" hidden="1">{"'TDTGT (theo Dphuong)'!$A$4:$F$75"}</definedName>
    <definedName name="vv" localSheetId="43" hidden="1">{"'TDTGT (theo Dphuong)'!$A$4:$F$75"}</definedName>
    <definedName name="vv" localSheetId="5" hidden="1">{"'TDTGT (theo Dphuong)'!$A$4:$F$75"}</definedName>
    <definedName name="vv" localSheetId="6" hidden="1">{"'TDTGT (theo Dphuong)'!$A$4:$F$75"}</definedName>
    <definedName name="vv" localSheetId="8" hidden="1">{"'TDTGT (theo Dphuong)'!$A$4:$F$75"}</definedName>
    <definedName name="vv" hidden="1">{"'TDTGT (theo Dphuong)'!$A$4:$F$75"}</definedName>
    <definedName name="W" localSheetId="9">#REF!</definedName>
    <definedName name="W" localSheetId="10">#REF!</definedName>
    <definedName name="W" localSheetId="12">#REF!</definedName>
    <definedName name="W">#REF!</definedName>
    <definedName name="wrn.thu." localSheetId="0" hidden="1">{#N/A,#N/A,FALSE,"Chung"}</definedName>
    <definedName name="wrn.thu." localSheetId="9" hidden="1">{#N/A,#N/A,FALSE,"Chung"}</definedName>
    <definedName name="wrn.thu." localSheetId="10" hidden="1">{#N/A,#N/A,FALSE,"Chung"}</definedName>
    <definedName name="wrn.thu." localSheetId="11" hidden="1">{#N/A,#N/A,FALSE,"Chung"}</definedName>
    <definedName name="wrn.thu." localSheetId="12" hidden="1">{#N/A,#N/A,FALSE,"Chung"}</definedName>
    <definedName name="wrn.thu." localSheetId="14" hidden="1">{#N/A,#N/A,FALSE,"Chung"}</definedName>
    <definedName name="wrn.thu." localSheetId="16" hidden="1">{#N/A,#N/A,FALSE,"Chung"}</definedName>
    <definedName name="wrn.thu." localSheetId="1" hidden="1">{#N/A,#N/A,FALSE,"Chung"}</definedName>
    <definedName name="wrn.thu." localSheetId="19" hidden="1">{#N/A,#N/A,FALSE,"Chung"}</definedName>
    <definedName name="wrn.thu." localSheetId="2" hidden="1">{#N/A,#N/A,FALSE,"Chung"}</definedName>
    <definedName name="wrn.thu." localSheetId="30" hidden="1">{#N/A,#N/A,FALSE,"Chung"}</definedName>
    <definedName name="wrn.thu." localSheetId="31" hidden="1">{#N/A,#N/A,FALSE,"Chung"}</definedName>
    <definedName name="wrn.thu." localSheetId="33" hidden="1">{#N/A,#N/A,FALSE,"Chung"}</definedName>
    <definedName name="wrn.thu." localSheetId="34" hidden="1">{#N/A,#N/A,FALSE,"Chung"}</definedName>
    <definedName name="wrn.thu." localSheetId="35" hidden="1">{#N/A,#N/A,FALSE,"Chung"}</definedName>
    <definedName name="wrn.thu." localSheetId="36" hidden="1">{#N/A,#N/A,FALSE,"Chung"}</definedName>
    <definedName name="wrn.thu." localSheetId="37" hidden="1">{#N/A,#N/A,FALSE,"Chung"}</definedName>
    <definedName name="wrn.thu." localSheetId="3" hidden="1">{#N/A,#N/A,FALSE,"Chung"}</definedName>
    <definedName name="wrn.thu." localSheetId="42" hidden="1">{#N/A,#N/A,FALSE,"Chung"}</definedName>
    <definedName name="wrn.thu." localSheetId="43" hidden="1">{#N/A,#N/A,FALSE,"Chung"}</definedName>
    <definedName name="wrn.thu." localSheetId="44" hidden="1">{#N/A,#N/A,FALSE,"Chung"}</definedName>
    <definedName name="wrn.thu." localSheetId="5" hidden="1">{#N/A,#N/A,FALSE,"Chung"}</definedName>
    <definedName name="wrn.thu." localSheetId="6" hidden="1">{#N/A,#N/A,FALSE,"Chung"}</definedName>
    <definedName name="wrn.thu." localSheetId="8" hidden="1">{#N/A,#N/A,FALSE,"Chung"}</definedName>
    <definedName name="wrn.thu." hidden="1">{#N/A,#N/A,FALSE,"Chung"}</definedName>
    <definedName name="X" localSheetId="9">#REF!</definedName>
    <definedName name="X" localSheetId="10">#REF!</definedName>
    <definedName name="X" localSheetId="12">#REF!</definedName>
    <definedName name="X">#REF!</definedName>
    <definedName name="XCCT">0.5</definedName>
    <definedName name="xd" localSheetId="0">'[53]7 THAI NGUYEN'!$A$11</definedName>
    <definedName name="xd" localSheetId="9">'[53]7 THAI NGUYEN'!$A$11</definedName>
    <definedName name="xd" localSheetId="10">'[53]7 THAI NGUYEN'!$A$11</definedName>
    <definedName name="xd" localSheetId="11">'[53]7 THAI NGUYEN'!$A$11</definedName>
    <definedName name="xd" localSheetId="12">'[53]7 THAI NGUYEN'!$A$11</definedName>
    <definedName name="xd" localSheetId="14">'[54]7 THAI NGUYEN'!$A$11</definedName>
    <definedName name="xd" localSheetId="1">'[53]7 THAI NGUYEN'!$A$11</definedName>
    <definedName name="xd" localSheetId="19">'[53]7 THAI NGUYEN'!$A$11</definedName>
    <definedName name="xd" localSheetId="3">'[54]7 THAI NGUYEN'!$A$11</definedName>
    <definedName name="xd" localSheetId="5">'[53]7 THAI NGUYEN'!$A$11</definedName>
    <definedName name="xd" localSheetId="6">'[53]7 THAI NGUYEN'!$A$11</definedName>
    <definedName name="xd">'[53]7 THAI NGUYEN'!$A$11</definedName>
    <definedName name="xfconc">[25]CHITIET!$G$173</definedName>
    <definedName name="xfcovl">[25]CHITIET!$G$169</definedName>
    <definedName name="xl">[24]THKP!#REF!</definedName>
    <definedName name="xlc">[24]THKP!#REF!</definedName>
    <definedName name="xlk">[24]THKP!#REF!</definedName>
    <definedName name="ZYX" localSheetId="0">#REF!</definedName>
    <definedName name="ZYX" localSheetId="9">#REF!</definedName>
    <definedName name="ZYX" localSheetId="10">#REF!</definedName>
    <definedName name="ZYX" localSheetId="11">#REF!</definedName>
    <definedName name="ZYX" localSheetId="12">#REF!</definedName>
    <definedName name="ZYX" localSheetId="14">#REF!</definedName>
    <definedName name="ZYX" localSheetId="16">#REF!</definedName>
    <definedName name="ZYX" localSheetId="17">#REF!</definedName>
    <definedName name="ZYX" localSheetId="18">#REF!</definedName>
    <definedName name="ZYX" localSheetId="1">#REF!</definedName>
    <definedName name="ZYX" localSheetId="19">#REF!</definedName>
    <definedName name="ZYX" localSheetId="2">#REF!</definedName>
    <definedName name="ZYX" localSheetId="30">#REF!</definedName>
    <definedName name="ZYX" localSheetId="31">#REF!</definedName>
    <definedName name="ZYX" localSheetId="34">#REF!</definedName>
    <definedName name="ZYX" localSheetId="35">#REF!</definedName>
    <definedName name="ZYX" localSheetId="36">#REF!</definedName>
    <definedName name="ZYX" localSheetId="37">#REF!</definedName>
    <definedName name="ZYX" localSheetId="3">#REF!</definedName>
    <definedName name="ZYX" localSheetId="39">#REF!</definedName>
    <definedName name="ZYX" localSheetId="41">#REF!</definedName>
    <definedName name="ZYX" localSheetId="42">#REF!</definedName>
    <definedName name="ZYX" localSheetId="43">#REF!</definedName>
    <definedName name="ZYX" localSheetId="44">#REF!</definedName>
    <definedName name="ZYX" localSheetId="5">#REF!</definedName>
    <definedName name="ZYX" localSheetId="6">#REF!</definedName>
    <definedName name="ZYX">#REF!</definedName>
    <definedName name="zz">#REF!</definedName>
    <definedName name="ZZZ" localSheetId="0">#REF!</definedName>
    <definedName name="ZZZ" localSheetId="9">#REF!</definedName>
    <definedName name="ZZZ" localSheetId="10">#REF!</definedName>
    <definedName name="ZZZ" localSheetId="11">#REF!</definedName>
    <definedName name="ZZZ" localSheetId="12">#REF!</definedName>
    <definedName name="ZZZ" localSheetId="14">#REF!</definedName>
    <definedName name="ZZZ" localSheetId="16">#REF!</definedName>
    <definedName name="ZZZ" localSheetId="17">#REF!</definedName>
    <definedName name="ZZZ" localSheetId="18">#REF!</definedName>
    <definedName name="ZZZ" localSheetId="1">#REF!</definedName>
    <definedName name="ZZZ" localSheetId="19">#REF!</definedName>
    <definedName name="ZZZ" localSheetId="2">#REF!</definedName>
    <definedName name="ZZZ" localSheetId="30">#REF!</definedName>
    <definedName name="ZZZ" localSheetId="31">#REF!</definedName>
    <definedName name="ZZZ" localSheetId="34">#REF!</definedName>
    <definedName name="ZZZ" localSheetId="3">#REF!</definedName>
    <definedName name="ZZZ" localSheetId="39">#REF!</definedName>
    <definedName name="ZZZ" localSheetId="41">#REF!</definedName>
    <definedName name="ZZZ" localSheetId="42">#REF!</definedName>
    <definedName name="ZZZ" localSheetId="43">#REF!</definedName>
    <definedName name="ZZZ" localSheetId="44">#REF!</definedName>
    <definedName name="ZZZ" localSheetId="5">#REF!</definedName>
    <definedName name="ZZZ" localSheetId="6">#REF!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51" l="1"/>
  <c r="E26" i="51" s="1"/>
  <c r="D25" i="51"/>
  <c r="E25" i="51" s="1"/>
  <c r="D24" i="51"/>
  <c r="E24" i="51" s="1"/>
  <c r="D23" i="51"/>
  <c r="E23" i="51" s="1"/>
  <c r="D22" i="51"/>
  <c r="E22" i="51" s="1"/>
  <c r="D21" i="51"/>
  <c r="E21" i="51" s="1"/>
  <c r="D20" i="51"/>
  <c r="E20" i="51" s="1"/>
  <c r="D19" i="51"/>
  <c r="E19" i="51" s="1"/>
  <c r="D18" i="51"/>
  <c r="E18" i="51" s="1"/>
  <c r="D17" i="51"/>
  <c r="E17" i="51" s="1"/>
  <c r="D16" i="51"/>
  <c r="E16" i="51" s="1"/>
  <c r="D15" i="51"/>
  <c r="E15" i="51" s="1"/>
  <c r="C14" i="51"/>
  <c r="D14" i="51" s="1"/>
  <c r="E14" i="51" s="1"/>
  <c r="B14" i="51"/>
  <c r="D13" i="51"/>
  <c r="E13" i="51" s="1"/>
  <c r="D12" i="51"/>
  <c r="E12" i="51" s="1"/>
  <c r="D11" i="51"/>
  <c r="E11" i="51" s="1"/>
  <c r="D10" i="51"/>
  <c r="E10" i="51" s="1"/>
  <c r="C9" i="51"/>
  <c r="C7" i="51" s="1"/>
  <c r="B9" i="51"/>
  <c r="B7" i="51" s="1"/>
  <c r="D8" i="51"/>
  <c r="E8" i="51" s="1"/>
  <c r="D26" i="50"/>
  <c r="D25" i="50"/>
  <c r="D24" i="50"/>
  <c r="D23" i="50"/>
  <c r="D22" i="50"/>
  <c r="D21" i="50"/>
  <c r="D20" i="50"/>
  <c r="D19" i="50"/>
  <c r="D18" i="50"/>
  <c r="D17" i="50"/>
  <c r="D16" i="50"/>
  <c r="D15" i="50"/>
  <c r="C14" i="50"/>
  <c r="D14" i="50" s="1"/>
  <c r="B14" i="50"/>
  <c r="D13" i="50"/>
  <c r="D12" i="50"/>
  <c r="D11" i="50"/>
  <c r="D10" i="50"/>
  <c r="C9" i="50"/>
  <c r="C7" i="50" s="1"/>
  <c r="B9" i="50"/>
  <c r="B7" i="50" s="1"/>
  <c r="D8" i="50"/>
  <c r="D26" i="49"/>
  <c r="D25" i="49"/>
  <c r="D24" i="49"/>
  <c r="D23" i="49"/>
  <c r="D22" i="49"/>
  <c r="D21" i="49"/>
  <c r="D20" i="49"/>
  <c r="D19" i="49"/>
  <c r="D18" i="49"/>
  <c r="D17" i="49"/>
  <c r="D16" i="49"/>
  <c r="D15" i="49"/>
  <c r="C14" i="49"/>
  <c r="D14" i="49" s="1"/>
  <c r="B14" i="49"/>
  <c r="D13" i="49"/>
  <c r="D12" i="49"/>
  <c r="D11" i="49"/>
  <c r="D10" i="49"/>
  <c r="C9" i="49"/>
  <c r="D9" i="49" s="1"/>
  <c r="B9" i="49"/>
  <c r="D8" i="49"/>
  <c r="C7" i="49"/>
  <c r="B7" i="49"/>
  <c r="I30" i="48"/>
  <c r="H30" i="48"/>
  <c r="G30" i="48"/>
  <c r="N30" i="48" s="1"/>
  <c r="I29" i="48"/>
  <c r="H29" i="48"/>
  <c r="G29" i="48"/>
  <c r="N29" i="48" s="1"/>
  <c r="I28" i="48"/>
  <c r="H28" i="48"/>
  <c r="G28" i="48"/>
  <c r="N28" i="48" s="1"/>
  <c r="N27" i="48"/>
  <c r="I27" i="48"/>
  <c r="H27" i="48"/>
  <c r="G27" i="48"/>
  <c r="I26" i="48"/>
  <c r="H26" i="48"/>
  <c r="G26" i="48"/>
  <c r="N26" i="48" s="1"/>
  <c r="I25" i="48"/>
  <c r="H25" i="48"/>
  <c r="G25" i="48"/>
  <c r="N25" i="48" s="1"/>
  <c r="I24" i="48"/>
  <c r="H24" i="48"/>
  <c r="G24" i="48"/>
  <c r="N24" i="48" s="1"/>
  <c r="I23" i="48"/>
  <c r="H23" i="48"/>
  <c r="G23" i="48"/>
  <c r="N23" i="48" s="1"/>
  <c r="I22" i="48"/>
  <c r="H22" i="48"/>
  <c r="G22" i="48"/>
  <c r="N22" i="48" s="1"/>
  <c r="I21" i="48"/>
  <c r="H21" i="48"/>
  <c r="G21" i="48"/>
  <c r="N21" i="48" s="1"/>
  <c r="N20" i="48"/>
  <c r="I20" i="48"/>
  <c r="H20" i="48"/>
  <c r="G20" i="48"/>
  <c r="I19" i="48"/>
  <c r="H19" i="48"/>
  <c r="G19" i="48"/>
  <c r="N19" i="48" s="1"/>
  <c r="M18" i="48"/>
  <c r="M10" i="48" s="1"/>
  <c r="L18" i="48"/>
  <c r="L10" i="48" s="1"/>
  <c r="K18" i="48"/>
  <c r="K10" i="48" s="1"/>
  <c r="H18" i="48"/>
  <c r="G18" i="48"/>
  <c r="N18" i="48" s="1"/>
  <c r="E18" i="48"/>
  <c r="D18" i="48"/>
  <c r="C18" i="48"/>
  <c r="I17" i="48"/>
  <c r="H17" i="48"/>
  <c r="G17" i="48"/>
  <c r="N17" i="48" s="1"/>
  <c r="I16" i="48"/>
  <c r="H16" i="48"/>
  <c r="G16" i="48"/>
  <c r="N16" i="48" s="1"/>
  <c r="I15" i="48"/>
  <c r="H15" i="48"/>
  <c r="G15" i="48"/>
  <c r="N15" i="48" s="1"/>
  <c r="I14" i="48"/>
  <c r="H14" i="48"/>
  <c r="G14" i="48"/>
  <c r="N14" i="48" s="1"/>
  <c r="M13" i="48"/>
  <c r="L13" i="48"/>
  <c r="K13" i="48"/>
  <c r="E13" i="48"/>
  <c r="I13" i="48" s="1"/>
  <c r="D13" i="48"/>
  <c r="H13" i="48" s="1"/>
  <c r="C13" i="48"/>
  <c r="G13" i="48" s="1"/>
  <c r="N13" i="48" s="1"/>
  <c r="I12" i="48"/>
  <c r="H12" i="48"/>
  <c r="G12" i="48"/>
  <c r="N12" i="48" s="1"/>
  <c r="D10" i="48"/>
  <c r="H10" i="48" s="1"/>
  <c r="C10" i="48"/>
  <c r="G10" i="48" s="1"/>
  <c r="N10" i="48" s="1"/>
  <c r="Q17" i="47"/>
  <c r="P17" i="47"/>
  <c r="G17" i="47"/>
  <c r="N17" i="47" s="1"/>
  <c r="F17" i="47"/>
  <c r="M17" i="47" s="1"/>
  <c r="E17" i="47"/>
  <c r="L17" i="47" s="1"/>
  <c r="Q16" i="47"/>
  <c r="P16" i="47"/>
  <c r="M16" i="47"/>
  <c r="L16" i="47"/>
  <c r="G16" i="47"/>
  <c r="N16" i="47" s="1"/>
  <c r="F16" i="47"/>
  <c r="E16" i="47"/>
  <c r="Q15" i="47"/>
  <c r="P15" i="47"/>
  <c r="G15" i="47"/>
  <c r="N15" i="47" s="1"/>
  <c r="F15" i="47"/>
  <c r="M15" i="47" s="1"/>
  <c r="E15" i="47"/>
  <c r="L15" i="47" s="1"/>
  <c r="Q14" i="47"/>
  <c r="P14" i="47"/>
  <c r="N14" i="47"/>
  <c r="M14" i="47"/>
  <c r="G14" i="47"/>
  <c r="F14" i="47"/>
  <c r="E14" i="47"/>
  <c r="L14" i="47" s="1"/>
  <c r="Q13" i="47"/>
  <c r="P13" i="47"/>
  <c r="J13" i="47"/>
  <c r="I13" i="47"/>
  <c r="G13" i="47"/>
  <c r="N13" i="47" s="1"/>
  <c r="F13" i="47"/>
  <c r="M13" i="47" s="1"/>
  <c r="E13" i="47"/>
  <c r="L13" i="47" s="1"/>
  <c r="D13" i="47"/>
  <c r="C13" i="47"/>
  <c r="B13" i="47"/>
  <c r="Q12" i="47"/>
  <c r="P12" i="47"/>
  <c r="G12" i="47"/>
  <c r="N12" i="47" s="1"/>
  <c r="F12" i="47"/>
  <c r="M12" i="47" s="1"/>
  <c r="E12" i="47"/>
  <c r="L12" i="47" s="1"/>
  <c r="Q11" i="47"/>
  <c r="P11" i="47"/>
  <c r="N11" i="47"/>
  <c r="G11" i="47"/>
  <c r="F11" i="47"/>
  <c r="M11" i="47" s="1"/>
  <c r="E11" i="47"/>
  <c r="L11" i="47" s="1"/>
  <c r="Q10" i="47"/>
  <c r="P10" i="47"/>
  <c r="G10" i="47"/>
  <c r="N10" i="47" s="1"/>
  <c r="F10" i="47"/>
  <c r="M10" i="47" s="1"/>
  <c r="E10" i="47"/>
  <c r="L10" i="47" s="1"/>
  <c r="L8" i="47"/>
  <c r="L7" i="47"/>
  <c r="N7" i="47" s="1"/>
  <c r="L5" i="47"/>
  <c r="L4" i="47"/>
  <c r="N4" i="47" s="1"/>
  <c r="H13" i="43"/>
  <c r="G13" i="43"/>
  <c r="F13" i="43"/>
  <c r="H12" i="43"/>
  <c r="G12" i="43"/>
  <c r="F12" i="43"/>
  <c r="H11" i="43"/>
  <c r="G11" i="43"/>
  <c r="D9" i="36"/>
  <c r="C9" i="36"/>
  <c r="E11" i="35"/>
  <c r="F13" i="35" s="1"/>
  <c r="D11" i="35"/>
  <c r="C11" i="35"/>
  <c r="B34" i="29"/>
  <c r="B33" i="29"/>
  <c r="B32" i="29"/>
  <c r="D30" i="29"/>
  <c r="C30" i="29"/>
  <c r="B30" i="29"/>
  <c r="D29" i="29"/>
  <c r="C29" i="29"/>
  <c r="B29" i="29"/>
  <c r="D27" i="29"/>
  <c r="C27" i="29"/>
  <c r="B27" i="29"/>
  <c r="D26" i="29"/>
  <c r="C26" i="29"/>
  <c r="B26" i="29"/>
  <c r="F15" i="35" l="1"/>
  <c r="F14" i="35"/>
  <c r="D7" i="50"/>
  <c r="I18" i="48"/>
  <c r="E10" i="48"/>
  <c r="I10" i="48" s="1"/>
  <c r="D7" i="51"/>
  <c r="E7" i="51" s="1"/>
  <c r="D7" i="49"/>
  <c r="D9" i="50"/>
  <c r="D9" i="51"/>
  <c r="E9" i="51" s="1"/>
  <c r="M4" i="47"/>
  <c r="M7" i="47"/>
  <c r="F12" i="35"/>
  <c r="F11" i="35" l="1"/>
</calcChain>
</file>

<file path=xl/sharedStrings.xml><?xml version="1.0" encoding="utf-8"?>
<sst xmlns="http://schemas.openxmlformats.org/spreadsheetml/2006/main" count="2005" uniqueCount="739">
  <si>
    <t>Nghìn ha</t>
  </si>
  <si>
    <t>Thực hiện cùng</t>
  </si>
  <si>
    <t xml:space="preserve">Thực hiện </t>
  </si>
  <si>
    <t>Thực hiện kỳ này</t>
  </si>
  <si>
    <t>kỳ năm trước</t>
  </si>
  <si>
    <t>kỳ này</t>
  </si>
  <si>
    <t>so với cùng kỳ</t>
  </si>
  <si>
    <t>năm trước (%)</t>
  </si>
  <si>
    <t>Thu hoạch lúa đông xuân</t>
  </si>
  <si>
    <t>Miền Bắc</t>
  </si>
  <si>
    <t>Miền Nam</t>
  </si>
  <si>
    <t xml:space="preserve">Gieo cấy lúa hè thu </t>
  </si>
  <si>
    <t>Trong đó: Đồng bằng sông Cửu Long</t>
  </si>
  <si>
    <t>Gieo trồng các loại cây khác</t>
  </si>
  <si>
    <t>Ngô</t>
  </si>
  <si>
    <t>Khoai lang</t>
  </si>
  <si>
    <t>Đậu tương</t>
  </si>
  <si>
    <t>Lạc</t>
  </si>
  <si>
    <t>Rau các loại</t>
  </si>
  <si>
    <t>Đậu các loại</t>
  </si>
  <si>
    <t>4. Diện tích, năng suất và sản lượng một số cây trồng chủ yếu</t>
  </si>
  <si>
    <t>Tổng sản lượng lương thực có hạt</t>
  </si>
  <si>
    <t>(Nghìn tấn)</t>
  </si>
  <si>
    <t xml:space="preserve">    Lúa</t>
  </si>
  <si>
    <t xml:space="preserve">    Ngô</t>
  </si>
  <si>
    <t xml:space="preserve">Diện tích, năng suất và sản lượng </t>
  </si>
  <si>
    <t>một số cây trồng</t>
  </si>
  <si>
    <t>Lúa đông xuân</t>
  </si>
  <si>
    <r>
      <t xml:space="preserve">    Diện tích </t>
    </r>
    <r>
      <rPr>
        <i/>
        <sz val="10"/>
        <rFont val="Arial"/>
        <family val="2"/>
      </rPr>
      <t>(Nghìn ha)</t>
    </r>
  </si>
  <si>
    <r>
      <t xml:space="preserve">    Năng suất </t>
    </r>
    <r>
      <rPr>
        <i/>
        <sz val="10"/>
        <rFont val="Arial"/>
        <family val="2"/>
      </rPr>
      <t>(Tạ/ha)</t>
    </r>
  </si>
  <si>
    <r>
      <t xml:space="preserve">    Sản lượng</t>
    </r>
    <r>
      <rPr>
        <i/>
        <sz val="10"/>
        <rFont val="Arial"/>
        <family val="2"/>
      </rPr>
      <t xml:space="preserve"> (Nghìn tấn)</t>
    </r>
  </si>
  <si>
    <t>Sắn</t>
  </si>
  <si>
    <t>Ước tính  vụ đông xuân</t>
  </si>
  <si>
    <t>năm 2025</t>
  </si>
  <si>
    <t>Diện tích</t>
  </si>
  <si>
    <t>Năng suất</t>
  </si>
  <si>
    <t>Sản lượng</t>
  </si>
  <si>
    <t>Diện
tích</t>
  </si>
  <si>
    <t>Năng
suất</t>
  </si>
  <si>
    <t>Sản
lượng</t>
  </si>
  <si>
    <t>(Nghìn ha)</t>
  </si>
  <si>
    <t>(Tạ/ha)</t>
  </si>
  <si>
    <t>Hà Nội</t>
  </si>
  <si>
    <t>Bắc Ninh</t>
  </si>
  <si>
    <t>Quảng Ninh</t>
  </si>
  <si>
    <t>Hải Phòng</t>
  </si>
  <si>
    <t>Hưng Yên</t>
  </si>
  <si>
    <t>Ninh Bình</t>
  </si>
  <si>
    <t>Trung du và miền núi phía Bắc</t>
  </si>
  <si>
    <t>Cao Bằng</t>
  </si>
  <si>
    <t>Tuyên Quang</t>
  </si>
  <si>
    <t>Lào Cai</t>
  </si>
  <si>
    <t>Thái Nguyên</t>
  </si>
  <si>
    <t>Lạng Sơn</t>
  </si>
  <si>
    <t>Phú Thọ</t>
  </si>
  <si>
    <t>Điện Biên</t>
  </si>
  <si>
    <t>Lai Châu</t>
  </si>
  <si>
    <t>Sơn La</t>
  </si>
  <si>
    <t>Nghệ An</t>
  </si>
  <si>
    <t>Hà Tĩnh</t>
  </si>
  <si>
    <t>Quảng Trị</t>
  </si>
  <si>
    <t>Ước tính</t>
  </si>
  <si>
    <t>Quảng Ngãi</t>
  </si>
  <si>
    <t>Gia Lai</t>
  </si>
  <si>
    <t>Lâm Đồng</t>
  </si>
  <si>
    <t>Tây Ninh</t>
  </si>
  <si>
    <t>Đồng Nai</t>
  </si>
  <si>
    <t>Vĩnh Long</t>
  </si>
  <si>
    <t>Đồng Tháp</t>
  </si>
  <si>
    <t>An Giang</t>
  </si>
  <si>
    <t>Cần Thơ</t>
  </si>
  <si>
    <t>Cà Mau</t>
  </si>
  <si>
    <t xml:space="preserve">6. Sản phẩm chăn nuôi </t>
  </si>
  <si>
    <t xml:space="preserve">Cộng dồn </t>
  </si>
  <si>
    <t>So với cùng kỳ năm trước (%)</t>
  </si>
  <si>
    <t>quý I</t>
  </si>
  <si>
    <t>quý II</t>
  </si>
  <si>
    <t>6 tháng</t>
  </si>
  <si>
    <t>Quý I</t>
  </si>
  <si>
    <t>Quý II</t>
  </si>
  <si>
    <t xml:space="preserve">6 tháng </t>
  </si>
  <si>
    <t>năm</t>
  </si>
  <si>
    <t>Sản lượng thịt hơi xuất chuồng (Nghìn tấn)</t>
  </si>
  <si>
    <t>Thịt lợn</t>
  </si>
  <si>
    <t>Thịt gia cầm</t>
  </si>
  <si>
    <t>Thịt trâu</t>
  </si>
  <si>
    <t>Thịt bò</t>
  </si>
  <si>
    <t xml:space="preserve">Sản lượng sản phẩm chăn nuôi khác </t>
  </si>
  <si>
    <t>Trứng (Triệu quả)</t>
  </si>
  <si>
    <t>Sữa (Triệu lít)</t>
  </si>
  <si>
    <t>3. Sản xuất nông nghiệp đến ngày 20 tháng 6 năm 2026</t>
  </si>
  <si>
    <t>Cả nước</t>
  </si>
  <si>
    <t xml:space="preserve">Miền Bắc </t>
  </si>
  <si>
    <t>Đồng bằng Sông Hồng</t>
  </si>
  <si>
    <t>Bắc Trung Bộ</t>
  </si>
  <si>
    <t>Thanh Hoá</t>
  </si>
  <si>
    <t>Thừa Thiên Huế</t>
  </si>
  <si>
    <t>Đà Nẵng</t>
  </si>
  <si>
    <t>Khánh Hoà</t>
  </si>
  <si>
    <t>Đắc Lắc</t>
  </si>
  <si>
    <t>Đông Nam Bộ</t>
  </si>
  <si>
    <t>TP Hồ Chí Minh</t>
  </si>
  <si>
    <t>Đồng Bằng sông Cửu Long</t>
  </si>
  <si>
    <t>năm 2026</t>
  </si>
  <si>
    <t>Vụ đông xuân năm 2026</t>
  </si>
  <si>
    <t>so với vụ đông xuân 2025 (%)</t>
  </si>
  <si>
    <t xml:space="preserve"> Duyên hải Nam Trung Bộ và Tây Nguyên</t>
  </si>
  <si>
    <t>9. Chỉ số sản xuất công nghiệp tháng 6 và 6 tháng năm 2026</t>
  </si>
  <si>
    <t>%</t>
  </si>
  <si>
    <t>Tháng 5</t>
  </si>
  <si>
    <t xml:space="preserve">Tháng 6 </t>
  </si>
  <si>
    <t>Tháng 6</t>
  </si>
  <si>
    <t>so với</t>
  </si>
  <si>
    <t>cùng kỳ</t>
  </si>
  <si>
    <t>tháng</t>
  </si>
  <si>
    <t xml:space="preserve">cùng kỳ </t>
  </si>
  <si>
    <t>năm trước</t>
  </si>
  <si>
    <t>trước</t>
  </si>
  <si>
    <t>Toàn ngành công nghiệp</t>
  </si>
  <si>
    <t>Khai khoáng</t>
  </si>
  <si>
    <t>Khai thác than cứng và than non</t>
  </si>
  <si>
    <t>Khai thác dầu thô và khí đốt tự nhiên</t>
  </si>
  <si>
    <t>Khai thác quặng kim loại</t>
  </si>
  <si>
    <t>Khai khoáng khác</t>
  </si>
  <si>
    <t>Hoạt động dịch vụ hỗ trợ khai thác mỏ và quặng</t>
  </si>
  <si>
    <t>Công nghiệp chế biến, chế tạo</t>
  </si>
  <si>
    <t>Sản xuất, chế biến thực phẩm</t>
  </si>
  <si>
    <t>Sản xuất đồ uống</t>
  </si>
  <si>
    <t>Sản xuất sản phẩm thuốc lá</t>
  </si>
  <si>
    <t>Dệt</t>
  </si>
  <si>
    <t>Sản xuất trang phục</t>
  </si>
  <si>
    <t>Sản xuất da và các sản phẩm có liên quan</t>
  </si>
  <si>
    <t>Chế biến gỗ và sản xuất sản phẩm từ gỗ, tre,
nứa (trừ giường, tủ, bàn ghế); sản xuất
sản phẩm từ rơm, rạ và vật liệu tết bện</t>
  </si>
  <si>
    <t>Sản xuất giấy và sản phẩm từ giấy</t>
  </si>
  <si>
    <t>In, sao chép bản ghi các loại</t>
  </si>
  <si>
    <t>Sản xuất than cốc, sản phẩm dầu mỏ tinh chế</t>
  </si>
  <si>
    <t>Sản xuất hoá chất và sản phẩm hoá chất</t>
  </si>
  <si>
    <t>Sản xuất thuốc, hoá dược và dược liệu</t>
  </si>
  <si>
    <t>Sản xuất sản phẩm từ cao su và plastic</t>
  </si>
  <si>
    <t>Sản xuất sản phẩm từ khoáng phi kim loại khác</t>
  </si>
  <si>
    <t>Sản xuất kim loại</t>
  </si>
  <si>
    <t>Sản xuất sản phẩm từ kim loại đúc sẵn 
(trừ máy móc, thiết bị)</t>
  </si>
  <si>
    <t>Sản xuất sản phẩm điện tử, máy vi tính
 và sản phẩm quang học</t>
  </si>
  <si>
    <t>Sản xuất thiết bị điện</t>
  </si>
  <si>
    <t>Sản xuất máy móc, thiết bị chưa được phân vào đâu</t>
  </si>
  <si>
    <t>Sản xuất xe có động cơ</t>
  </si>
  <si>
    <t>Sản xuất phương tiện vận tải khác</t>
  </si>
  <si>
    <t>Sản xuất giường, tủ, bàn, ghế</t>
  </si>
  <si>
    <t>Công nghiệp chế biến, chế tạo khác</t>
  </si>
  <si>
    <t>Sửa chữa, bảo dưỡng và lắp đặt máy móc, thiết bị</t>
  </si>
  <si>
    <t>Sản xuất và phân phối điện</t>
  </si>
  <si>
    <t>Cung cấp nước; hoạt động quản lý
và xử lý rác thải, nước thải</t>
  </si>
  <si>
    <t>Khai thác, xử lý và cung cấp nước</t>
  </si>
  <si>
    <t>Thoát nước và xử lý nước thải</t>
  </si>
  <si>
    <t>Hoạt động thu gom, xử lý và tiêu huỷ rác thải;
tái chế phế liệu</t>
  </si>
  <si>
    <t>10. Chỉ số sản xuất công nghiệp các quý năm 2026</t>
  </si>
  <si>
    <t>Thực hiện quý I</t>
  </si>
  <si>
    <t>Ước tính quý II</t>
  </si>
  <si>
    <t>Chế biến gỗ và sản xuất sản phẩm từ gỗ, tre, nứa (trừ giường,
tủ, bàn, ghế); sản xuất sản phẩm từ rơm, rạ và vật liệu tết bện</t>
  </si>
  <si>
    <t>Sản xuất sản phẩm từ kim loại đúc sẵn (trừ máy móc, thiết bị)</t>
  </si>
  <si>
    <t>Sản xuất sản phẩm điện tử, máy vi tính và sản phẩm quang học</t>
  </si>
  <si>
    <t>Cung cấp nước; hoạt động quản lý và xử lý rác thải, nước thải</t>
  </si>
  <si>
    <t>Hoạt động thu gom, xử lý và tiêu huỷ rác thải; tái chế phế liệu</t>
  </si>
  <si>
    <t>11. Một số sản phẩm chủ yếu của ngành công nghiệp</t>
  </si>
  <si>
    <t xml:space="preserve">      tháng 6 và 6 tháng năm 2026</t>
  </si>
  <si>
    <t>Đơn vị</t>
  </si>
  <si>
    <t>Thực hiện</t>
  </si>
  <si>
    <t>Cộng dồn</t>
  </si>
  <si>
    <t>tính</t>
  </si>
  <si>
    <t>tháng 5</t>
  </si>
  <si>
    <t>tháng 6</t>
  </si>
  <si>
    <t>Than đá (than sạch)</t>
  </si>
  <si>
    <t>Nghìn tấn</t>
  </si>
  <si>
    <t>Dầu mỏ thô khai thác</t>
  </si>
  <si>
    <t>"</t>
  </si>
  <si>
    <t>Khí đốt thiên nhiên dạng khí</t>
  </si>
  <si>
    <r>
      <t>Triệu m</t>
    </r>
    <r>
      <rPr>
        <vertAlign val="superscript"/>
        <sz val="9"/>
        <rFont val="Arial"/>
        <family val="2"/>
      </rPr>
      <t>3</t>
    </r>
  </si>
  <si>
    <t>Khí hoá lỏng (LPG)</t>
  </si>
  <si>
    <t>Xăng, dầu</t>
  </si>
  <si>
    <t>Alumin</t>
  </si>
  <si>
    <t>Thuỷ hải sản chế biến</t>
  </si>
  <si>
    <t>Sữa tươi</t>
  </si>
  <si>
    <t>Triệu lít</t>
  </si>
  <si>
    <t>Sữa bột</t>
  </si>
  <si>
    <t>Đường kính</t>
  </si>
  <si>
    <t>Bột ngọt</t>
  </si>
  <si>
    <t>Thức ăn cho gia súc</t>
  </si>
  <si>
    <t>Thức ăn cho thủy sản</t>
  </si>
  <si>
    <t>Bia</t>
  </si>
  <si>
    <t>Thuốc lá điếu</t>
  </si>
  <si>
    <t>Triệu bao</t>
  </si>
  <si>
    <t>Vải dệt từ sợi tự nhiên</t>
  </si>
  <si>
    <r>
      <t>Triệu m</t>
    </r>
    <r>
      <rPr>
        <vertAlign val="superscript"/>
        <sz val="9"/>
        <rFont val="Arial"/>
        <family val="2"/>
      </rPr>
      <t>2</t>
    </r>
  </si>
  <si>
    <t>Vải dệt từ sợi tổng hợp 
hoặc sợi nhân tạo</t>
  </si>
  <si>
    <t>Quần áo mặc thường</t>
  </si>
  <si>
    <t>Triệu cái</t>
  </si>
  <si>
    <t>Giày, dép da</t>
  </si>
  <si>
    <t>Triệu đôi</t>
  </si>
  <si>
    <t>Phân U rê</t>
  </si>
  <si>
    <t>Phân hỗn hợp N.P.K</t>
  </si>
  <si>
    <t xml:space="preserve">Sơn hoá học </t>
  </si>
  <si>
    <t>Xi măng</t>
  </si>
  <si>
    <t>Triệu tấn</t>
  </si>
  <si>
    <t>Sắt, thép thô</t>
  </si>
  <si>
    <t>Thép cán</t>
  </si>
  <si>
    <t>Thép thanh, thép góc</t>
  </si>
  <si>
    <t>Điện thoại di động</t>
  </si>
  <si>
    <t>Linh kiện điện thoại</t>
  </si>
  <si>
    <t>Nghìn 
tỷ đồng</t>
  </si>
  <si>
    <t xml:space="preserve">Tivi </t>
  </si>
  <si>
    <t>Nghìn cái</t>
  </si>
  <si>
    <t>Ô tô</t>
  </si>
  <si>
    <t>Nghìn chiếc</t>
  </si>
  <si>
    <t>Xe máy</t>
  </si>
  <si>
    <t>Điện sản xuất</t>
  </si>
  <si>
    <t>Tỷ kwh</t>
  </si>
  <si>
    <t>Nước máy thương phẩm</t>
  </si>
  <si>
    <t xml:space="preserve">12. Một số sản phẩm chủ yếu của ngành công nghiệp các quý năm 2025 </t>
  </si>
  <si>
    <r>
      <t>Triệu m</t>
    </r>
    <r>
      <rPr>
        <vertAlign val="superscript"/>
        <sz val="9.5"/>
        <color theme="1"/>
        <rFont val="Arial"/>
        <family val="2"/>
      </rPr>
      <t>3</t>
    </r>
  </si>
  <si>
    <r>
      <t>Triệu m</t>
    </r>
    <r>
      <rPr>
        <vertAlign val="superscript"/>
        <sz val="9.5"/>
        <color theme="1"/>
        <rFont val="Arial"/>
        <family val="2"/>
      </rPr>
      <t>2</t>
    </r>
  </si>
  <si>
    <t>13. Chỉ số tiêu thụ và tồn kho ngành công nghiệp chế biến, chế tạo</t>
  </si>
  <si>
    <t>Chỉ số tiêu thụ</t>
  </si>
  <si>
    <t>Chỉ số tồn kho</t>
  </si>
  <si>
    <t xml:space="preserve"> Tháng 6</t>
  </si>
  <si>
    <t>Thời điểm</t>
  </si>
  <si>
    <t>30/6/2026</t>
  </si>
  <si>
    <t>so với cùng</t>
  </si>
  <si>
    <t xml:space="preserve"> cùng kỳ</t>
  </si>
  <si>
    <t xml:space="preserve"> thời điểm</t>
  </si>
  <si>
    <t>tháng trước</t>
  </si>
  <si>
    <t>Toàn ngành chế biến, chế tạo</t>
  </si>
  <si>
    <t>Chế biến gỗ và sản xuất sản phẩm từ gỗ, tre, nứa (trừ giường, tủ, bàn, ghế); sản xuất sản phẩm từ rơm, rạ và vật liệu tết bện</t>
  </si>
  <si>
    <t>Sản xuất sản phẩm từ khoáng
phi kim loại khác</t>
  </si>
  <si>
    <t>Sản xuất sản phẩm từ kim loại đúc sẵn
(trừ máy móc, thiết bị)</t>
  </si>
  <si>
    <t>Sản xuất sản phẩm điện tử, máy vi tính
và sản phẩm quang học</t>
  </si>
  <si>
    <t>Sản xuất máy móc, thiết bị 
chưa được phân vào đâu</t>
  </si>
  <si>
    <t xml:space="preserve">14. Chỉ số sử dụng lao động của doanh nghiệp công nghiệp </t>
  </si>
  <si>
    <t>Chỉ số sử dụng</t>
  </si>
  <si>
    <t>lao động thời điểm</t>
  </si>
  <si>
    <t>01/6/2026 so với</t>
  </si>
  <si>
    <t>cùng thời điểm</t>
  </si>
  <si>
    <t>Chế biến gỗ và sản xuất sản phẩm từ gỗ, tre, nứa
(trừ giường, tủ, bàn ghế); sản xuất sản phẩm từ rơm, rạ
và vật liệu tết bện</t>
  </si>
  <si>
    <t>Cung cấp nước; hoạt động quản lý và xử lý</t>
  </si>
  <si>
    <t>rác thải, nước thải</t>
  </si>
  <si>
    <t>Xử lý ô nhiễm và hoạt động quản lý chất thải khác</t>
  </si>
  <si>
    <t xml:space="preserve">15. Chỉ số sử dụng lao động của doanh nghiệp công nghiệp </t>
  </si>
  <si>
    <t xml:space="preserve">    phân theo địa phương</t>
  </si>
  <si>
    <t>Chỉ số sử dụng lao động</t>
  </si>
  <si>
    <t xml:space="preserve"> thời điểm 01/06/2026 so với</t>
  </si>
  <si>
    <t>cùng thời điểm tháng trước</t>
  </si>
  <si>
    <t>cùng thời điểm năm trước</t>
  </si>
  <si>
    <t xml:space="preserve">CẢ NƯỚC </t>
  </si>
  <si>
    <t>Thanh Hóa</t>
  </si>
  <si>
    <t>Huế</t>
  </si>
  <si>
    <t xml:space="preserve">Đà Nẵng </t>
  </si>
  <si>
    <t>Khánh Hòa</t>
  </si>
  <si>
    <t>Đắk Lắk</t>
  </si>
  <si>
    <t>TP. Hồ Chí Minh</t>
  </si>
  <si>
    <t xml:space="preserve">Đồng Tháp </t>
  </si>
  <si>
    <t xml:space="preserve">An Giang </t>
  </si>
  <si>
    <t>21. Vốn đầu tư phát triển toàn xã hội thực hiện theo giá hiện hành</t>
  </si>
  <si>
    <t>Nghìn tỷ đồng</t>
  </si>
  <si>
    <t>TỔNG SỐ</t>
  </si>
  <si>
    <t>Vốn đầu tư thuộc ngân sách Nhà nước</t>
  </si>
  <si>
    <t>Vốn tín dụng đầu tư theo kế hoạch NN</t>
  </si>
  <si>
    <t>Vốn vay từ các nguồn khác 
(của khu vực Nhà nước)</t>
  </si>
  <si>
    <t>Vốn đầu tư của doanh nghiệp Nhà nước
(Vốn tự có)</t>
  </si>
  <si>
    <t>Vốn đầu tư của dân cư và tư nhân</t>
  </si>
  <si>
    <t>Vốn đầu tư trực tiếp nước ngoài</t>
  </si>
  <si>
    <t>Vốn huy động khác</t>
  </si>
  <si>
    <t>22. Vốn đầu tư thực hiện từ nguồn ngân sách Nhà nước</t>
  </si>
  <si>
    <t>Tỷ đồng</t>
  </si>
  <si>
    <t xml:space="preserve">Ước tính </t>
  </si>
  <si>
    <t>6 tháng năm</t>
  </si>
  <si>
    <t>2026 so với</t>
  </si>
  <si>
    <t xml:space="preserve"> kế hoạch</t>
  </si>
  <si>
    <t>năm 2024 (%)</t>
  </si>
  <si>
    <t>Trung ương</t>
  </si>
  <si>
    <t>Trong đó:</t>
  </si>
  <si>
    <t>Bộ Xây dựng</t>
  </si>
  <si>
    <t>Bộ Nông nghiệp và Môi trường</t>
  </si>
  <si>
    <t>Bộ Y tế</t>
  </si>
  <si>
    <t>Bộ Văn hóa, Thể thao và Du lịch</t>
  </si>
  <si>
    <t>Bộ Giáo dục - Đào tạo</t>
  </si>
  <si>
    <t>Bộ Công thương</t>
  </si>
  <si>
    <t>Bộ Khoa học và Công nghệ</t>
  </si>
  <si>
    <t>Địa phương</t>
  </si>
  <si>
    <t>Vốn ngân sách NN cấp tỉnh</t>
  </si>
  <si>
    <t>Vốn ngân sách NN cấp xã</t>
  </si>
  <si>
    <t>Phân theo một số tỉnh, thành phố</t>
  </si>
  <si>
    <t>23. Vốn đầu tư thực hiện từ nguồn ngân sách Nhà nước các quý</t>
  </si>
  <si>
    <t>Bắc Giang</t>
  </si>
  <si>
    <t>Thừa Thiên - Huế</t>
  </si>
  <si>
    <t>Nghìn tấn; Triệu USD</t>
  </si>
  <si>
    <t>Lượng</t>
  </si>
  <si>
    <t>Trị giá</t>
  </si>
  <si>
    <t>TỔNG TRỊ GIÁ</t>
  </si>
  <si>
    <t>Khu vực kinh tế trong nước</t>
  </si>
  <si>
    <t>Khu vực có vốn đầu tư NN</t>
  </si>
  <si>
    <t>Dầu thô</t>
  </si>
  <si>
    <t>Hàng hoá khác</t>
  </si>
  <si>
    <t>MẶT HÀNG CHỦ YẾU</t>
  </si>
  <si>
    <t xml:space="preserve">Thủy sản </t>
  </si>
  <si>
    <t>Rau quả</t>
  </si>
  <si>
    <t>Hạt điều</t>
  </si>
  <si>
    <t>Cà phê</t>
  </si>
  <si>
    <t>Chè</t>
  </si>
  <si>
    <t>Hạt tiêu</t>
  </si>
  <si>
    <t>Gạo</t>
  </si>
  <si>
    <t>Sắn và sản phẩm của sắn</t>
  </si>
  <si>
    <t>Bánh kẹo và các sản phẩm từ ngũ cốc</t>
  </si>
  <si>
    <t>Thức ăn gia súc và nguyên liệu</t>
  </si>
  <si>
    <t xml:space="preserve"> Clanhke và xi măng</t>
  </si>
  <si>
    <t xml:space="preserve">Dầu thô  </t>
  </si>
  <si>
    <t>Xăng dầu</t>
  </si>
  <si>
    <t>Hóa chất</t>
  </si>
  <si>
    <t>SP hóa chất</t>
  </si>
  <si>
    <t>Chất dẻo nguyên liệu</t>
  </si>
  <si>
    <t>Sản phẩm chất dẻo</t>
  </si>
  <si>
    <t>Cao su</t>
  </si>
  <si>
    <t>Sản phẩm từ cao su</t>
  </si>
  <si>
    <t>Túi xách, ví, va li, mũ, ô dù</t>
  </si>
  <si>
    <t>Gỗ và sản phẩm gỗ</t>
  </si>
  <si>
    <t>Giấy và các sản phẩm từ giấy</t>
  </si>
  <si>
    <t>Xơ, sợi dệt các loại</t>
  </si>
  <si>
    <t>Hàng dệt, may</t>
  </si>
  <si>
    <t>Giày dép</t>
  </si>
  <si>
    <t>Nguyên phụ liệu dệt, may, da, giày</t>
  </si>
  <si>
    <t>Thủy tinh và các sản phẩm từ thủy tinh</t>
  </si>
  <si>
    <t>Sắt thép</t>
  </si>
  <si>
    <t>Sản phẩm từ sắt thép</t>
  </si>
  <si>
    <t>Kim loại thường khác và sản phẩm</t>
  </si>
  <si>
    <t>Điện tử, máy tính và linh kiện</t>
  </si>
  <si>
    <t>Điện thoại các loại và linh kiện</t>
  </si>
  <si>
    <t>Máy ảnh, máy quay phim và linh kiện</t>
  </si>
  <si>
    <t>Máy móc, thiết bị, dụng cụ, phụ tùng khác</t>
  </si>
  <si>
    <t>Dây điện và cáp điện</t>
  </si>
  <si>
    <t>Phương tiện vận tải và phụ tùng</t>
  </si>
  <si>
    <t>Sản phẩm nội thất từ chất liệu khác gỗ</t>
  </si>
  <si>
    <t>Đồ chơi, dụng cụ thể thao và bộ phận</t>
  </si>
  <si>
    <t>Thủy sản</t>
  </si>
  <si>
    <t>Sữa và sản phẩm sữa</t>
  </si>
  <si>
    <t>Lúa mỳ</t>
  </si>
  <si>
    <t>Dầu mỡ động thực vật</t>
  </si>
  <si>
    <t>Chế phẩm thực phẩm khác</t>
  </si>
  <si>
    <t>Thức ăn gia súc và NPL</t>
  </si>
  <si>
    <t>Quặng và khoáng sản khác</t>
  </si>
  <si>
    <t>Than đá</t>
  </si>
  <si>
    <t xml:space="preserve">Xăng dầu </t>
  </si>
  <si>
    <t>Khí đốt hóa lỏng</t>
  </si>
  <si>
    <t>Sản phẩm khác từ dầu mỏ</t>
  </si>
  <si>
    <t xml:space="preserve">Hóa chất </t>
  </si>
  <si>
    <t>Sản phẩm hoá chất</t>
  </si>
  <si>
    <t>Tân dược</t>
  </si>
  <si>
    <t xml:space="preserve">Phân bón </t>
  </si>
  <si>
    <t>Chất thơm, mỹ phẩm và chế phẩm vệ sinh</t>
  </si>
  <si>
    <t xml:space="preserve">Chất dẻo </t>
  </si>
  <si>
    <t>Giấy các loại</t>
  </si>
  <si>
    <t>Sản phẩm từ giấy</t>
  </si>
  <si>
    <t xml:space="preserve">Bông </t>
  </si>
  <si>
    <t xml:space="preserve">Sợi dệt </t>
  </si>
  <si>
    <t>Vải</t>
  </si>
  <si>
    <t>Nguyên PL dệt, may, giày dép</t>
  </si>
  <si>
    <t>Phế liệu sắt thép</t>
  </si>
  <si>
    <t xml:space="preserve">Sắt thép </t>
  </si>
  <si>
    <t>Kim loại thường khác</t>
  </si>
  <si>
    <t>Sản phẩm từ kim loại thường khác</t>
  </si>
  <si>
    <t>Hàng điện gia dụng và linh kiện</t>
  </si>
  <si>
    <t xml:space="preserve"> Trong đó: Nguyên chiếc(*)</t>
  </si>
  <si>
    <t>Phương tiện vận tải khác và phụ tùng</t>
  </si>
  <si>
    <t>(*)Chiếc, triệu USD</t>
  </si>
  <si>
    <t>Nghìn tấn; triệu USD</t>
  </si>
  <si>
    <t>Sơ bộ</t>
  </si>
  <si>
    <t>Clanhke và xi măng</t>
  </si>
  <si>
    <t>Sản phẩm hóa chất</t>
  </si>
  <si>
    <t>Sản phẩm từ chất dẻo</t>
  </si>
  <si>
    <t>Dệt, may</t>
  </si>
  <si>
    <t>Điện thoại và linh kiện</t>
  </si>
  <si>
    <t>SP nội thất từ chất liệu khác gỗ</t>
  </si>
  <si>
    <t>Khu vực KT trong nước</t>
  </si>
  <si>
    <t>Khu vực có vốn ĐTTTNN</t>
  </si>
  <si>
    <t>Triệu USD</t>
  </si>
  <si>
    <t>I.  XUẤT KHẨU DỊCH VỤ</t>
  </si>
  <si>
    <t xml:space="preserve">Dịch vụ vận tải </t>
  </si>
  <si>
    <t>Dịch vụ bưu chính viễn thông</t>
  </si>
  <si>
    <t>Dịch vụ du lịch</t>
  </si>
  <si>
    <t>Dịch vụ tài chính</t>
  </si>
  <si>
    <t xml:space="preserve">Dịch vụ bảo hiểm </t>
  </si>
  <si>
    <t xml:space="preserve">Dịch vụ Chính phủ </t>
  </si>
  <si>
    <t xml:space="preserve">Dịch vụ khác </t>
  </si>
  <si>
    <t>II.  NHẬP KHẨU DỊCH VỤ</t>
  </si>
  <si>
    <t>Trong đó phí vận tải hàng hóa nhập khẩu</t>
  </si>
  <si>
    <t>Trong đó phí bảo hiểm hàng hóa nhập khẩu</t>
  </si>
  <si>
    <t xml:space="preserve">32. Chỉ số giá tiêu dùng, chỉ số giá vàng, chỉ số giá đô la Mỹ </t>
  </si>
  <si>
    <t xml:space="preserve">      và lạm phát cơ bản </t>
  </si>
  <si>
    <t>Tháng 6 năm 2026 so với:</t>
  </si>
  <si>
    <t>Bình quân</t>
  </si>
  <si>
    <t>Kỳ gốc</t>
  </si>
  <si>
    <t>Tháng 12</t>
  </si>
  <si>
    <t xml:space="preserve">năm </t>
  </si>
  <si>
    <t>CHỈ SỐ GIÁ TIÊU DÙNG</t>
  </si>
  <si>
    <t>Hàng ăn và dịch vụ ăn uống</t>
  </si>
  <si>
    <t xml:space="preserve">    Trong đó:</t>
  </si>
  <si>
    <t>Lương thực</t>
  </si>
  <si>
    <t>Thực phẩm</t>
  </si>
  <si>
    <t>Ăn uống ngoài gia đình</t>
  </si>
  <si>
    <t>Đồ uống và thuốc lá</t>
  </si>
  <si>
    <t xml:space="preserve">May mặc, mũ nón và giày dép </t>
  </si>
  <si>
    <r>
      <t xml:space="preserve">Nhà ở, điện nước, chất đốt và VLXD </t>
    </r>
    <r>
      <rPr>
        <vertAlign val="superscript"/>
        <sz val="9.5"/>
        <rFont val="Arial"/>
        <family val="2"/>
      </rPr>
      <t>(*)</t>
    </r>
  </si>
  <si>
    <t>Thiết bị và đồ dùng gia đình</t>
  </si>
  <si>
    <t>Thuốc và dịch vụ y tế</t>
  </si>
  <si>
    <t>Dịch vụ y tế</t>
  </si>
  <si>
    <t>Giao thông</t>
  </si>
  <si>
    <t>Thông tin và truyền thông</t>
  </si>
  <si>
    <t>Giáo dục</t>
  </si>
  <si>
    <t>Dịch vụ giáo dục</t>
  </si>
  <si>
    <t>Văn hoá, giải trí và du lịch</t>
  </si>
  <si>
    <t>Hàng hóa và dịch vụ khác</t>
  </si>
  <si>
    <t>CHỈ SỐ GIÁ VÀNG</t>
  </si>
  <si>
    <t>CHỈ SỐ GIÁ ĐÔ LA MỸ</t>
  </si>
  <si>
    <t>LẠM PHÁT CƠ BẢN</t>
  </si>
  <si>
    <r>
      <rPr>
        <vertAlign val="superscript"/>
        <sz val="10"/>
        <rFont val="Arial"/>
        <family val="2"/>
      </rPr>
      <t xml:space="preserve">(*) </t>
    </r>
    <r>
      <rPr>
        <sz val="10"/>
        <rFont val="Arial"/>
        <family val="2"/>
      </rPr>
      <t>Nhóm này bao gồm: tiền thuê nhà ở, điện, nước, chất đốt và vật liệu xây dựng.</t>
    </r>
  </si>
  <si>
    <r>
      <t>33. Chỉ số giá sản xuất</t>
    </r>
    <r>
      <rPr>
        <b/>
        <vertAlign val="superscript"/>
        <sz val="12"/>
        <rFont val="Arial"/>
        <family val="2"/>
      </rPr>
      <t>(*)</t>
    </r>
  </si>
  <si>
    <t>Quý II năm 2026 so với:</t>
  </si>
  <si>
    <t>6 tháng đầu năm</t>
  </si>
  <si>
    <t xml:space="preserve">2026 so với cùng kỳ </t>
  </si>
  <si>
    <t>Nông nghiệp, lâm nghiệp và thủy sản</t>
  </si>
  <si>
    <t>Nông nghiệp và dịch vụ có liên quan</t>
  </si>
  <si>
    <t>Lâm nghiệp và dịch vụ có liên quan</t>
  </si>
  <si>
    <t>Thủy sản khai thác, nuôi trồng</t>
  </si>
  <si>
    <t xml:space="preserve">Công nghiệp </t>
  </si>
  <si>
    <t xml:space="preserve">Điện, khí đốt, nước nóng, hơi nước và điều hòa
không khí </t>
  </si>
  <si>
    <t>Nước tự nhiên khai thác; dịch vụ quản lý nước và 
xử lý rác thải, nước thải</t>
  </si>
  <si>
    <t>Dịch vụ</t>
  </si>
  <si>
    <t>Vận tải kho bãi</t>
  </si>
  <si>
    <t>Dịch vụ lưu trú và ăn uống</t>
  </si>
  <si>
    <t>Giáo dục và đào tạo</t>
  </si>
  <si>
    <t>Y tế và hoạt động trợ giúp xã hội</t>
  </si>
  <si>
    <t>Nghệ thuật, vui chơi và giải trí</t>
  </si>
  <si>
    <r>
      <rPr>
        <vertAlign val="superscript"/>
        <sz val="10"/>
        <color theme="1"/>
        <rFont val="Arial"/>
        <family val="2"/>
      </rPr>
      <t>(*)</t>
    </r>
    <r>
      <rPr>
        <sz val="10"/>
        <rFont val="Arial"/>
        <family val="2"/>
      </rPr>
      <t xml:space="preserve"> Số liệu sơ bộ</t>
    </r>
  </si>
  <si>
    <r>
      <t>34. Chỉ số giá nguyên liệu, nhiên liệu, vật liệu dùng cho sản xuất</t>
    </r>
    <r>
      <rPr>
        <b/>
        <vertAlign val="superscript"/>
        <sz val="12"/>
        <rFont val="Arial"/>
        <family val="2"/>
      </rPr>
      <t>(*)</t>
    </r>
  </si>
  <si>
    <t>2026 so với cùng</t>
  </si>
  <si>
    <t>CHỈ SỐ CHUNG</t>
  </si>
  <si>
    <t>Phân theo ngành sản phẩm</t>
  </si>
  <si>
    <t>Sản phẩm nông nghiệp, lâm nghiệp và thủy sản</t>
  </si>
  <si>
    <t>Sản phẩm khai khoáng</t>
  </si>
  <si>
    <t>Sản phẩm công nghiệp chế biến, chế tạo</t>
  </si>
  <si>
    <t>Điện, khí đốt, hơi nước và điều hòa không khí</t>
  </si>
  <si>
    <t>Nước tự nhiên khai thác</t>
  </si>
  <si>
    <t>Dịch vụ xây dựng chuyên dụng</t>
  </si>
  <si>
    <t>Dịch vụ chuyên môn khoa học công nghệ</t>
  </si>
  <si>
    <r>
      <t>35. Chỉ số giá vận tải, kho bãi</t>
    </r>
    <r>
      <rPr>
        <b/>
        <vertAlign val="superscript"/>
        <sz val="12"/>
        <rFont val="Arial"/>
        <family val="2"/>
      </rPr>
      <t>(*)</t>
    </r>
  </si>
  <si>
    <t>Dịch vụ vận tải đường sắt, đường bộ</t>
  </si>
  <si>
    <t>Vận tải đường sắt</t>
  </si>
  <si>
    <t>Vận tải xe buýt</t>
  </si>
  <si>
    <t>Vận tải đường bộ khác</t>
  </si>
  <si>
    <t>Dịch vụ vận tải đường thủy</t>
  </si>
  <si>
    <t>Dịch vụ vận tải đường ven biển và viễn dương</t>
  </si>
  <si>
    <t>Dịch vụ vận tải đường thủy nội địa</t>
  </si>
  <si>
    <t>Dịch vụ vận tải đường hàng không</t>
  </si>
  <si>
    <t>Dịch vụ kho bãi và các dịch vụ liên quan đến hỗ trợ vận tải</t>
  </si>
  <si>
    <t>Dịch vụ liên quan đến hoạt động hỗ trợ vận tải</t>
  </si>
  <si>
    <t>Dịch vụ bốc xếp hàng hóa</t>
  </si>
  <si>
    <t>Dịch vụ bưu chính và chuyển phát</t>
  </si>
  <si>
    <r>
      <t>36. Chỉ số giá xuất khẩu hàng hóa</t>
    </r>
    <r>
      <rPr>
        <b/>
        <vertAlign val="superscript"/>
        <sz val="12"/>
        <rFont val="Arial"/>
        <family val="2"/>
      </rPr>
      <t>(*)</t>
    </r>
  </si>
  <si>
    <t>Nông sản, thực phẩm</t>
  </si>
  <si>
    <t>Hàng thủy sản</t>
  </si>
  <si>
    <t>Hàng rau quả</t>
  </si>
  <si>
    <t>Sắn và sản phẩm từ sắn</t>
  </si>
  <si>
    <t>Nhiên liệu</t>
  </si>
  <si>
    <t>Xăng dầu các loại</t>
  </si>
  <si>
    <t>Hàng hóa chế biến, chế tạo khác</t>
  </si>
  <si>
    <t>Sản phẩm từ hóa chất</t>
  </si>
  <si>
    <t>Phân bón</t>
  </si>
  <si>
    <t>Túi xách, ví, vali, mũ và ô dù</t>
  </si>
  <si>
    <t>Sản phẩm mây, tre, cói và thảm</t>
  </si>
  <si>
    <t>Gỗ và sản phẩm từ gỗ</t>
  </si>
  <si>
    <t>Giấy và sản phẩm từ giấy</t>
  </si>
  <si>
    <t>Hàng dệt may</t>
  </si>
  <si>
    <t>Giày dép các loại</t>
  </si>
  <si>
    <t>Máy vi tính, sản phẩm điện tử và linh kiện</t>
  </si>
  <si>
    <t>Điện thoại và thiết bị di động</t>
  </si>
  <si>
    <t>Máy móc, thiết bị, dụng cụ và phụ tùng khác</t>
  </si>
  <si>
    <t>Dây và cáp điện</t>
  </si>
  <si>
    <r>
      <t>37. Chỉ số giá nhập khẩu hàng hóa</t>
    </r>
    <r>
      <rPr>
        <b/>
        <vertAlign val="superscript"/>
        <sz val="12"/>
        <rFont val="Arial"/>
        <family val="2"/>
      </rPr>
      <t>(*)</t>
    </r>
  </si>
  <si>
    <t xml:space="preserve">CHỈ SỐ CHUNG </t>
  </si>
  <si>
    <t xml:space="preserve"> Hàng thủy sản</t>
  </si>
  <si>
    <t xml:space="preserve"> Hàng rau quả</t>
  </si>
  <si>
    <t xml:space="preserve"> Lúa mỳ</t>
  </si>
  <si>
    <t xml:space="preserve"> Dầu mỡ động thực vật</t>
  </si>
  <si>
    <t>Thức ăn chăn nuôi và nguyên liệu</t>
  </si>
  <si>
    <t>Nguyên phụ liệu dược phẩm</t>
  </si>
  <si>
    <t>Thuốc trừ sâu</t>
  </si>
  <si>
    <t>Cao su nguyên liệu</t>
  </si>
  <si>
    <t>Giấy</t>
  </si>
  <si>
    <t>Xơ, sợi dệt</t>
  </si>
  <si>
    <t>Vải may mặc</t>
  </si>
  <si>
    <t>Ô tô nguyên chiếc</t>
  </si>
  <si>
    <t>Máy móc, thiết bị, dụng cụ và phụ tùng</t>
  </si>
  <si>
    <t>Dây điện và dây cáp điện</t>
  </si>
  <si>
    <t>Linh kiện, phụ tùng ô tô</t>
  </si>
  <si>
    <r>
      <t>38. Tỷ giá thương mại hàng hóa</t>
    </r>
    <r>
      <rPr>
        <b/>
        <vertAlign val="superscript"/>
        <sz val="12"/>
        <rFont val="Arial"/>
        <family val="2"/>
      </rPr>
      <t>(*)</t>
    </r>
  </si>
  <si>
    <t>Gỗ &amp; sản phẩm gỗ</t>
  </si>
  <si>
    <t>Sắt, thép</t>
  </si>
  <si>
    <t xml:space="preserve">45. Một số chỉ tiêu lao động </t>
  </si>
  <si>
    <t>Nghìn người</t>
  </si>
  <si>
    <t xml:space="preserve">Lực lượng lao động từ 15 tuổi trở lên </t>
  </si>
  <si>
    <t>Phân theo giới tính</t>
  </si>
  <si>
    <t xml:space="preserve">Nam </t>
  </si>
  <si>
    <t>Nữ</t>
  </si>
  <si>
    <t>Phân theo thành thị, nông thôn</t>
  </si>
  <si>
    <t xml:space="preserve">Thành thị </t>
  </si>
  <si>
    <t>Nông thôn</t>
  </si>
  <si>
    <t>Lao động có việc làm</t>
  </si>
  <si>
    <t>Nông, lâm nghiệp và thủy sản</t>
  </si>
  <si>
    <t>Công nghiệp và xây dựng</t>
  </si>
  <si>
    <t>Cơ cấu - %</t>
  </si>
  <si>
    <t>46. Tỷ lệ thất nghiệp và tỷ lệ thiếu việc làm</t>
  </si>
  <si>
    <t>Chung</t>
  </si>
  <si>
    <t>Chia ra:</t>
  </si>
  <si>
    <t>Thành thị</t>
  </si>
  <si>
    <t>Tỷ lệ thất nghiệp trong độ tuổi lao động</t>
  </si>
  <si>
    <t>Quý I năm 2026</t>
  </si>
  <si>
    <t>Quý II năm 2026</t>
  </si>
  <si>
    <t>Ước tính 6 tháng đầu năm 2026</t>
  </si>
  <si>
    <t>Tỷ lệ thất nghiệp thanh niên (từ 15-24 tuổi)</t>
  </si>
  <si>
    <t>Tỷ lệ thiếu việc làm trong độ tuổi lao động</t>
  </si>
  <si>
    <r>
      <t>47. Tỷ lệ lao động có việc làm phi chính thức</t>
    </r>
    <r>
      <rPr>
        <b/>
        <vertAlign val="superscript"/>
        <sz val="12"/>
        <color indexed="8"/>
        <rFont val="Arial"/>
        <family val="2"/>
      </rPr>
      <t>(*)</t>
    </r>
  </si>
  <si>
    <t xml:space="preserve"> năm 2026</t>
  </si>
  <si>
    <t>Tổng số</t>
  </si>
  <si>
    <r>
      <rPr>
        <vertAlign val="superscript"/>
        <sz val="10"/>
        <color indexed="8"/>
        <rFont val="Arial"/>
        <family val="2"/>
      </rPr>
      <t>(*)</t>
    </r>
    <r>
      <rPr>
        <sz val="10"/>
        <color indexed="8"/>
        <rFont val="Arial"/>
        <family val="2"/>
      </rPr>
      <t xml:space="preserve"> Bao gồm cả lao động làm việc trong khu vực hộ nông, lâm nghiệp và thủy sản.</t>
    </r>
  </si>
  <si>
    <t>6 tháng</t>
  </si>
  <si>
    <t>Tai nạn giao thông</t>
  </si>
  <si>
    <t>Tổng số vụ tai nạn giao thông</t>
  </si>
  <si>
    <t>Vụ</t>
  </si>
  <si>
    <t>Số người chết</t>
  </si>
  <si>
    <t>Người</t>
  </si>
  <si>
    <t>Số người bị thương</t>
  </si>
  <si>
    <t>Cháy, nổ</t>
  </si>
  <si>
    <t>Số vụ cháy, nổ</t>
  </si>
  <si>
    <t>Tổng giá trị thiệt hại</t>
  </si>
  <si>
    <t>Vi phạm môi trường</t>
  </si>
  <si>
    <t>Số vụ vi phạm môi trường</t>
  </si>
  <si>
    <t>Số vụ vi phạm môi trường đã xử lý</t>
  </si>
  <si>
    <t>Số tiền xử phạt</t>
  </si>
  <si>
    <t>Thiệt hại do thiên tai</t>
  </si>
  <si>
    <t>Số người chết, mất tích</t>
  </si>
  <si>
    <t>Diện tích lúa hư hại</t>
  </si>
  <si>
    <t>Ha</t>
  </si>
  <si>
    <t>Diện tích hoa màu hư hại</t>
  </si>
  <si>
    <t>Nhà bị sập đổ, cuốn trôi</t>
  </si>
  <si>
    <t>Cái</t>
  </si>
  <si>
    <t>Nhà bị ngập, sạt lở, tốc mái</t>
  </si>
  <si>
    <t>27. Hàng hóa xuất khẩu</t>
  </si>
  <si>
    <t>28. Hàng hóa nhập khẩu</t>
  </si>
  <si>
    <t>29. Hàng hóa xuất khẩu các quý năm 2026</t>
  </si>
  <si>
    <t>30. Hàng hóa nhập khẩu các quý năm 2026</t>
  </si>
  <si>
    <t>31. Xuất, nhập khẩu dịch vụ</t>
  </si>
  <si>
    <t>48. Một số chỉ tiêu xã hội - môi trường các quý năm 2026</t>
  </si>
  <si>
    <t>7. Kết quả sản xuất lâm nghiệp</t>
  </si>
  <si>
    <t>Diện tích rừng trồng mới tập trung
(Nghìn ha)</t>
  </si>
  <si>
    <t>Số cây lâm nghiệp trồng phân tán
(Triệu cây)</t>
  </si>
  <si>
    <r>
      <t>Sản lượng gỗ khai thác (Nghìn m</t>
    </r>
    <r>
      <rPr>
        <vertAlign val="superscript"/>
        <sz val="10"/>
        <rFont val="Arial"/>
        <family val="2"/>
      </rPr>
      <t>3</t>
    </r>
    <r>
      <rPr>
        <sz val="10"/>
        <rFont val="Arial"/>
        <family val="2"/>
      </rPr>
      <t>)</t>
    </r>
  </si>
  <si>
    <t>Diện tích rừng bị thiệt hại (Ha)</t>
  </si>
  <si>
    <t>Cháy rừng</t>
  </si>
  <si>
    <t>Chặt phá rừng</t>
  </si>
  <si>
    <t xml:space="preserve">8. Sản lượng thủy sản </t>
  </si>
  <si>
    <t>Cá</t>
  </si>
  <si>
    <t>Tôm</t>
  </si>
  <si>
    <t>Thủy sản khác</t>
  </si>
  <si>
    <t>Nuôi trồng</t>
  </si>
  <si>
    <t>Khai thác</t>
  </si>
  <si>
    <t>25. Tổng mức bán lẻ hàng hóa và doanh thu dịch vụ tiêu dùng</t>
  </si>
  <si>
    <t>Cộng dồn 6 tháng</t>
  </si>
  <si>
    <t>Tổng</t>
  </si>
  <si>
    <t>Cơ</t>
  </si>
  <si>
    <t>mức</t>
  </si>
  <si>
    <t>cấu (%)</t>
  </si>
  <si>
    <t>trước (%)</t>
  </si>
  <si>
    <t>Bán lẻ hàng hóa</t>
  </si>
  <si>
    <t>Dịch vụ lưu trú, ăn uống</t>
  </si>
  <si>
    <t>Du lịch lữ hành</t>
  </si>
  <si>
    <t>Dịch vụ khác</t>
  </si>
  <si>
    <t>26. Tổng mức bán lẻ hàng hóa và doanh thu dịch vụ tiêu dùng các quý năm 2026</t>
  </si>
  <si>
    <t>39. Vận tải hành khách tháng 6 và 6 tháng đầu năm 2026</t>
  </si>
  <si>
    <t>Tháng 6 năm</t>
  </si>
  <si>
    <t>cùng kỳ năm</t>
  </si>
  <si>
    <t>(%)</t>
  </si>
  <si>
    <t>I. Vận chuyển (Nghìn HK)</t>
  </si>
  <si>
    <t xml:space="preserve">  Phân theo khu vực vận tải</t>
  </si>
  <si>
    <t>Trong nước</t>
  </si>
  <si>
    <t>Ngoài nước</t>
  </si>
  <si>
    <t xml:space="preserve">  Phân theo ngành vận tải</t>
  </si>
  <si>
    <t>Đường sắt</t>
  </si>
  <si>
    <t>Đường biển</t>
  </si>
  <si>
    <t>Đường thủy nội địa</t>
  </si>
  <si>
    <t>Đường bộ</t>
  </si>
  <si>
    <t>Hàng không</t>
  </si>
  <si>
    <t>II. Luân chuyển (Triệu HK.km)</t>
  </si>
  <si>
    <t>40. Vận tải hành khách các quý năm 2026</t>
  </si>
  <si>
    <t>41. Vận tải hàng hoá tháng 6 và 6 tháng đầu năm 2026</t>
  </si>
  <si>
    <t>I. Vận chuyển (Nghìn tấn)</t>
  </si>
  <si>
    <t>II. Luân chuyển (Triệu tấn.km)</t>
  </si>
  <si>
    <t>42. Vận tải hàng hoá các quý năm 2026</t>
  </si>
  <si>
    <t>43. Khách quốc tế đến Việt Nam</t>
  </si>
  <si>
    <t>Lượt người</t>
  </si>
  <si>
    <t>Phân theo phương tiện đến</t>
  </si>
  <si>
    <t>Đường không</t>
  </si>
  <si>
    <t>Phân theo một số nước và vùng lãnh thổ</t>
  </si>
  <si>
    <t>Châu Á</t>
  </si>
  <si>
    <t>CHND Trung Hoa</t>
  </si>
  <si>
    <t>Hàn Quốc</t>
  </si>
  <si>
    <t>Nhật Bản</t>
  </si>
  <si>
    <t>Đài Loan</t>
  </si>
  <si>
    <t>Ma-lai-xi-a</t>
  </si>
  <si>
    <t>Thái Lan</t>
  </si>
  <si>
    <t>Xin-ga-po</t>
  </si>
  <si>
    <t>Cam-pu-chia</t>
  </si>
  <si>
    <t>Phi-li-pin</t>
  </si>
  <si>
    <t>Lào</t>
  </si>
  <si>
    <t>In-đô-nê-xi-a</t>
  </si>
  <si>
    <t>Ấn Độ</t>
  </si>
  <si>
    <t xml:space="preserve">Một số nước khác </t>
  </si>
  <si>
    <t>Châu Mỹ</t>
  </si>
  <si>
    <t>Hoa Kỳ</t>
  </si>
  <si>
    <t>Ca-na-đa</t>
  </si>
  <si>
    <t>Một số nước khác thuộc châu Mỹ</t>
  </si>
  <si>
    <t>Châu Âu</t>
  </si>
  <si>
    <t>Liên bang Nga</t>
  </si>
  <si>
    <t>Vương quốc Anh</t>
  </si>
  <si>
    <t>Pháp</t>
  </si>
  <si>
    <t>Đức</t>
  </si>
  <si>
    <t>Tây Ban Nha</t>
  </si>
  <si>
    <t>Hà Lan</t>
  </si>
  <si>
    <t>I-ta-li-a</t>
  </si>
  <si>
    <t>Thụy Điển</t>
  </si>
  <si>
    <t>Đan Mạch</t>
  </si>
  <si>
    <t>Thụy Sỹ</t>
  </si>
  <si>
    <t>Bỉ</t>
  </si>
  <si>
    <t>Na Uy</t>
  </si>
  <si>
    <t>Cộng hoà Séc</t>
  </si>
  <si>
    <t>Ba Lan</t>
  </si>
  <si>
    <t>Một số nước khác</t>
  </si>
  <si>
    <t>Châu Úc</t>
  </si>
  <si>
    <t>Ôx-trây-li-a</t>
  </si>
  <si>
    <t>Niu-di-lân</t>
  </si>
  <si>
    <t xml:space="preserve">Nước, vùng lãnh thổ khác </t>
  </si>
  <si>
    <t>Châu Phi</t>
  </si>
  <si>
    <t>44. Khách quốc tế đến Việt Nam các quý năm 2026</t>
  </si>
  <si>
    <t>Vụ đông xuân năm 2026 so với vụ đông xuân năm 2025 (%)</t>
  </si>
  <si>
    <t>Thực hiện
vụ đông xuân 
năm 2025</t>
  </si>
  <si>
    <t>Ước tính
vụ đông xuân
năm 2026</t>
  </si>
  <si>
    <t>1. Tổng sản phẩm trong nước theo giá hiện hành</t>
  </si>
  <si>
    <t>Cơ cấu (%)</t>
  </si>
  <si>
    <t>Nông nghiệp</t>
  </si>
  <si>
    <t>Lâm nghiệp</t>
  </si>
  <si>
    <t>Công nghiệp</t>
  </si>
  <si>
    <t xml:space="preserve">   Khai khoáng</t>
  </si>
  <si>
    <t xml:space="preserve">   Công nghiệp chế biến, chế tạo</t>
  </si>
  <si>
    <t xml:space="preserve">   Sản xuất và phân phối điện, khí đốt, nước
   nóng,  hơi nước và điều hòa không khí</t>
  </si>
  <si>
    <t xml:space="preserve">   Cung cấp nước; hoạt động quản lý
   và xử lý rác thải, nước thải</t>
  </si>
  <si>
    <t>Xây dựng</t>
  </si>
  <si>
    <t>Bán buôn và bán lẻ; sửa chữa ô tô, mô tô, 
xe máy và xe có động cơ khác</t>
  </si>
  <si>
    <t>Vận tải, kho bãi</t>
  </si>
  <si>
    <t>Hoạt động tài chính, ngân hàng và bảo hiểm</t>
  </si>
  <si>
    <t>Hoạt động kinh doanh bất động sản</t>
  </si>
  <si>
    <t>Hoạt động chuyên môn, khoa học và công nghệ</t>
  </si>
  <si>
    <t>Hoạt động hành chính và dịch vụ hỗ trợ</t>
  </si>
  <si>
    <t>Hoạt động của Đảng Cộng sản, tổ chức
chính trị- xã hội; quản lý Nhà nước, an ninh
quốc phòng; đảm bảo xã hội bắt buộc</t>
  </si>
  <si>
    <t>Hoạt động dịch vụ khác</t>
  </si>
  <si>
    <t>Hoạt động làm thuê các công việc trong
các hộ gia đình, sản xuất sản phẩm vật chất
và dịch vụ tự tiêu dùng của hộ gia đình</t>
  </si>
  <si>
    <t>Thuế sản phẩm trừ trợ cấp sản phẩm</t>
  </si>
  <si>
    <t>2. Tổng sản phẩm trong nước theo giá so sánh 2020</t>
  </si>
  <si>
    <t>So với cùng kỳ</t>
  </si>
  <si>
    <t>Sản xuất và phân phối điện, khí đốt, 
nước nóng, hơi nước và điều hòa không khí</t>
  </si>
  <si>
    <t>6 Tháng</t>
  </si>
  <si>
    <t>Số dự án</t>
  </si>
  <si>
    <t>Vốn đăng ký</t>
  </si>
  <si>
    <t>(Dự án)</t>
  </si>
  <si>
    <t>cấp mới</t>
  </si>
  <si>
    <t>điều chỉnh</t>
  </si>
  <si>
    <t>Phân theo một số địa phương</t>
  </si>
  <si>
    <t>Trung Quốc</t>
  </si>
  <si>
    <t>Đặc khu hành chính Hồng Kông (TQ)</t>
  </si>
  <si>
    <t>Quần đảo Vigin thuộc Anh</t>
  </si>
  <si>
    <t>Xa-moa</t>
  </si>
  <si>
    <t>Xây-xen</t>
  </si>
  <si>
    <t>Ca-na-da</t>
  </si>
  <si>
    <t>Phần Lan</t>
  </si>
  <si>
    <t>I-xa-ren</t>
  </si>
  <si>
    <t>24. Đầu tư nước ngoài vào Việt Nam được cấp phép từ 01/01- 30/6/2026</t>
  </si>
  <si>
    <t xml:space="preserve">16. Một số chỉ tiêu về doanh nghiệp </t>
  </si>
  <si>
    <t>+/-</t>
  </si>
  <si>
    <t>BQ</t>
  </si>
  <si>
    <t>Tháng 6 năm 2026</t>
  </si>
  <si>
    <t>so với (%)</t>
  </si>
  <si>
    <t>2025 (%)</t>
  </si>
  <si>
    <t>Doanh nghiệp đăng ký thành lập mới (DN)</t>
  </si>
  <si>
    <t>Vốn đăng ký (Tỷ đồng)</t>
  </si>
  <si>
    <t>Lao động (Người)</t>
  </si>
  <si>
    <t>Vốn đăng ký bình quân 1 doanh nghiệp
(Tỷ đồng)</t>
  </si>
  <si>
    <t>Doanh nghiệp quay trở lại hoạt động (DN)</t>
  </si>
  <si>
    <t>Doanh nghiệp tạm ngừng kinh doanh
có thời hạn (DN)</t>
  </si>
  <si>
    <t>Doanh nghiệp tạm ngừng hoạt động
chờ làm thủ tục giải thể (DN)</t>
  </si>
  <si>
    <t>Doanh nghiệp hoàn tất thủ tục giải thể (DN)</t>
  </si>
  <si>
    <t>17. Doanh nghiệp đăng ký thành lập mới</t>
  </si>
  <si>
    <t>6 tháng đầu năm 2026</t>
  </si>
  <si>
    <t xml:space="preserve">6 tháng đầu năm 2026 so với </t>
  </si>
  <si>
    <t>6 tháng năm 2025</t>
  </si>
  <si>
    <t xml:space="preserve"> cùng kỳ năm 2025 (%)</t>
  </si>
  <si>
    <t>Số</t>
  </si>
  <si>
    <t xml:space="preserve">Vốn </t>
  </si>
  <si>
    <t>Số lao</t>
  </si>
  <si>
    <t>DN</t>
  </si>
  <si>
    <t>đăng ký</t>
  </si>
  <si>
    <t>động</t>
  </si>
  <si>
    <t>doanh</t>
  </si>
  <si>
    <t>(DN)</t>
  </si>
  <si>
    <t>(Tỷ đồng)</t>
  </si>
  <si>
    <t>(Người)</t>
  </si>
  <si>
    <t>nghiệp</t>
  </si>
  <si>
    <t>Phân theo ngành kinh tế</t>
  </si>
  <si>
    <t>Nông, Lâm nghiệp và Thủy sản</t>
  </si>
  <si>
    <t>Công nghiệp và Xây dựng</t>
  </si>
  <si>
    <t>Sản xuất phân phối, điện, nước, gas</t>
  </si>
  <si>
    <t>Bán buôn; bán lẻ; sửa chữa ô tô, xe máy</t>
  </si>
  <si>
    <t>Tài chính, ngân hàng và bảo hiểm</t>
  </si>
  <si>
    <t>Kinh doanh bất động sản</t>
  </si>
  <si>
    <t>Khoa học, công nghệ; dịch vụ tư vấn, thiết kế; quảng cáo và chuyên môn khác</t>
  </si>
  <si>
    <t>Dịch vụ việc làm; du lịch; cho thuê máy móc thiết bị, đồ dùng và các dịch vụ hỗ trợ khác</t>
  </si>
  <si>
    <t>18. Doanh nghiệp quay trở lại hoạt động</t>
  </si>
  <si>
    <t>Doanh nghiệp</t>
  </si>
  <si>
    <t xml:space="preserve">6 tháng năm 2026 so với </t>
  </si>
  <si>
    <t>cùng kỳ năm 2025 (%)</t>
  </si>
  <si>
    <t>Khoa học, công nghệ; dịch vụ tư vấn, thiết kế;
quảng cáo và chuyên môn khác</t>
  </si>
  <si>
    <t>Dịch vụ việc làm; du lịch; cho thuê máy móc
thiết bị, đồ dùng và các dịch vụ hỗ trợ khác</t>
  </si>
  <si>
    <t>19. Doanh nghiệp tạm ngừng kinh doanh có thời hạn</t>
  </si>
  <si>
    <t>20. Doanh nghiệp hoàn tất thủ tục giải thể</t>
  </si>
  <si>
    <t>5. Diện tích, năng suất, sản lượng lúa đông xuân năm 2026 phân theo địa phương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</si>
</sst>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 \ ########"/>
    <numFmt numFmtId="165" formatCode="0.0"/>
    <numFmt numFmtId="166" formatCode="_-* #,##0_-;\-* #,##0_-;_-* &quot;-&quot;_-;_-@_-"/>
    <numFmt numFmtId="167" formatCode="_-* #,##0.00_-;\-* #,##0.00_-;_-* &quot;-&quot;??_-;_-@_-"/>
    <numFmt numFmtId="168" formatCode="_-&quot;$&quot;* #.##0_-;\-&quot;$&quot;* #.##0_-;_-&quot;$&quot;* &quot;-&quot;_-;_-@_-"/>
    <numFmt numFmtId="169" formatCode="#,##0.0000_);\(#,##0.0000\)"/>
    <numFmt numFmtId="170" formatCode="_(* #,##0.000_);_(* \(#,##0.000\);_(* &quot;-&quot;??_);_(@_)"/>
    <numFmt numFmtId="171" formatCode="0.000"/>
    <numFmt numFmtId="172" formatCode="0.0000"/>
    <numFmt numFmtId="173" formatCode="0.0%"/>
    <numFmt numFmtId="174" formatCode="#,##0.0"/>
    <numFmt numFmtId="175" formatCode="_(* #,##0.0_);_(* \(#,##0.0\);_(* &quot;-&quot;??_);_(@_)"/>
    <numFmt numFmtId="176" formatCode="_(* #,##0_);_(* \(#,##0\);_(* &quot;-&quot;??_);_(@_)"/>
  </numFmts>
  <fonts count="118">
    <font>
      <sz val="11"/>
      <color theme="1"/>
      <name val="Calibri"/>
      <family val="2"/>
      <scheme val="minor"/>
    </font>
    <font>
      <sz val="11"/>
      <color theme="1"/>
      <name val="Calibri"/>
      <family val="2"/>
      <scheme val="minor"/>
    </font>
    <font>
      <b/>
      <sz val="11"/>
      <color theme="1"/>
      <name val="Calibri"/>
      <family val="2"/>
      <scheme val="minor"/>
    </font>
    <font>
      <sz val="12"/>
      <name val=".VnTime"/>
      <family val="2"/>
    </font>
    <font>
      <b/>
      <sz val="12"/>
      <name val="Arial"/>
      <family val="2"/>
    </font>
    <font>
      <sz val="12"/>
      <name val="Arial"/>
      <family val="2"/>
    </font>
    <font>
      <sz val="10"/>
      <name val="Arial"/>
      <family val="2"/>
    </font>
    <font>
      <sz val="9"/>
      <name val="Arial"/>
      <family val="2"/>
    </font>
    <font>
      <b/>
      <i/>
      <sz val="9"/>
      <name val="Arial"/>
      <family val="2"/>
    </font>
    <font>
      <sz val="13"/>
      <name val=".VnTime"/>
      <family val="2"/>
    </font>
    <font>
      <b/>
      <sz val="10"/>
      <name val="Arial"/>
      <family val="2"/>
    </font>
    <font>
      <sz val="10"/>
      <color theme="1"/>
      <name val="Arial"/>
      <family val="2"/>
    </font>
    <font>
      <b/>
      <sz val="10"/>
      <color theme="1"/>
      <name val="Arial"/>
      <family val="2"/>
    </font>
    <font>
      <sz val="14"/>
      <color theme="1"/>
      <name val="Times New Roman"/>
      <family val="2"/>
    </font>
    <font>
      <sz val="12"/>
      <color theme="1"/>
      <name val="Calibri"/>
      <family val="2"/>
      <scheme val="minor"/>
    </font>
    <font>
      <i/>
      <sz val="10"/>
      <name val="Arial"/>
      <family val="2"/>
    </font>
    <font>
      <sz val="12"/>
      <name val=".VnArial"/>
      <family val="2"/>
    </font>
    <font>
      <b/>
      <sz val="13"/>
      <name val="Arial"/>
      <family val="2"/>
    </font>
    <font>
      <b/>
      <i/>
      <sz val="10"/>
      <name val="Arial"/>
      <family val="2"/>
    </font>
    <font>
      <sz val="11"/>
      <color indexed="8"/>
      <name val="Calibri"/>
      <family val="2"/>
    </font>
    <font>
      <b/>
      <sz val="9.5"/>
      <name val="Arial"/>
      <family val="2"/>
    </font>
    <font>
      <sz val="9.5"/>
      <name val="Arial"/>
      <family val="2"/>
    </font>
    <font>
      <b/>
      <i/>
      <sz val="9.5"/>
      <name val="Arial"/>
      <family val="2"/>
    </font>
    <font>
      <sz val="10"/>
      <color indexed="8"/>
      <name val="Arial"/>
      <family val="2"/>
      <charset val="163"/>
    </font>
    <font>
      <sz val="9.5"/>
      <color indexed="8"/>
      <name val="Arial"/>
      <family val="2"/>
    </font>
    <font>
      <b/>
      <sz val="9.5"/>
      <color indexed="8"/>
      <name val="Arial"/>
      <family val="2"/>
    </font>
    <font>
      <b/>
      <sz val="9"/>
      <name val="Arial"/>
      <family val="2"/>
    </font>
    <font>
      <b/>
      <sz val="11"/>
      <name val="Arial"/>
      <family val="2"/>
    </font>
    <font>
      <sz val="10"/>
      <color indexed="8"/>
      <name val="Arial"/>
      <family val="2"/>
    </font>
    <font>
      <i/>
      <sz val="9"/>
      <name val="Arial"/>
      <family val="2"/>
    </font>
    <font>
      <b/>
      <sz val="10"/>
      <color indexed="8"/>
      <name val="Arial"/>
      <family val="2"/>
    </font>
    <font>
      <sz val="10"/>
      <name val="MS Sans Serif"/>
      <family val="2"/>
    </font>
    <font>
      <sz val="8"/>
      <name val="Arial"/>
      <family val="2"/>
    </font>
    <font>
      <sz val="10"/>
      <name val="Arial"/>
      <family val="2"/>
      <charset val="163"/>
    </font>
    <font>
      <vertAlign val="superscript"/>
      <sz val="9"/>
      <name val="Arial"/>
      <family val="2"/>
    </font>
    <font>
      <sz val="9"/>
      <color indexed="8"/>
      <name val="Arial"/>
      <family val="2"/>
    </font>
    <font>
      <b/>
      <sz val="12"/>
      <color theme="1"/>
      <name val="Arial"/>
      <family val="2"/>
    </font>
    <font>
      <sz val="12"/>
      <color theme="1"/>
      <name val="Arial"/>
      <family val="2"/>
    </font>
    <font>
      <sz val="9"/>
      <color theme="1"/>
      <name val="Arial"/>
      <family val="2"/>
    </font>
    <font>
      <sz val="8"/>
      <color theme="1"/>
      <name val="Arial"/>
      <family val="2"/>
    </font>
    <font>
      <sz val="9.5"/>
      <color theme="1"/>
      <name val="Arial"/>
      <family val="2"/>
    </font>
    <font>
      <vertAlign val="superscript"/>
      <sz val="9.5"/>
      <color theme="1"/>
      <name val="Arial"/>
      <family val="2"/>
    </font>
    <font>
      <sz val="10"/>
      <name val=".VnArial"/>
      <family val="2"/>
    </font>
    <font>
      <sz val="9"/>
      <name val=".VnArial"/>
      <family val="2"/>
    </font>
    <font>
      <sz val="14"/>
      <color indexed="8"/>
      <name val="Times New Roman"/>
      <family val="2"/>
    </font>
    <font>
      <sz val="9"/>
      <color indexed="8"/>
      <name val="Times New Roman"/>
      <family val="2"/>
    </font>
    <font>
      <sz val="9"/>
      <color rgb="FFFF0000"/>
      <name val="Arial"/>
      <family val="2"/>
    </font>
    <font>
      <sz val="9.5"/>
      <color theme="1"/>
      <name val="Times New Roman"/>
      <family val="2"/>
    </font>
    <font>
      <i/>
      <sz val="9.5"/>
      <name val="Arial"/>
      <family val="2"/>
    </font>
    <font>
      <b/>
      <sz val="9"/>
      <color indexed="8"/>
      <name val="Arial"/>
      <family val="2"/>
    </font>
    <font>
      <sz val="9.5"/>
      <color rgb="FFFF0000"/>
      <name val="Arial"/>
      <family val="2"/>
    </font>
    <font>
      <sz val="12"/>
      <name val="VNTime"/>
    </font>
    <font>
      <b/>
      <i/>
      <sz val="10"/>
      <color indexed="8"/>
      <name val="Arial"/>
      <family val="2"/>
    </font>
    <font>
      <sz val="11.5"/>
      <name val="Arial"/>
      <family val="2"/>
    </font>
    <font>
      <b/>
      <sz val="11.5"/>
      <name val="Arial"/>
      <family val="2"/>
    </font>
    <font>
      <sz val="11"/>
      <color theme="1"/>
      <name val="Calibri"/>
      <family val="2"/>
      <charset val="163"/>
      <scheme val="minor"/>
    </font>
    <font>
      <sz val="9"/>
      <color indexed="9"/>
      <name val="Arial"/>
      <family val="2"/>
    </font>
    <font>
      <i/>
      <vertAlign val="superscript"/>
      <sz val="9"/>
      <name val="Arial"/>
      <family val="2"/>
    </font>
    <font>
      <b/>
      <i/>
      <sz val="13"/>
      <name val="Arial"/>
      <family val="2"/>
    </font>
    <font>
      <sz val="13"/>
      <name val="Arial"/>
      <family val="2"/>
    </font>
    <font>
      <b/>
      <sz val="13"/>
      <name val="Times New Roman"/>
      <family val="1"/>
    </font>
    <font>
      <b/>
      <i/>
      <sz val="13"/>
      <name val="Times New Roman"/>
      <family val="1"/>
    </font>
    <font>
      <sz val="13"/>
      <color theme="1"/>
      <name val="Times New Roman"/>
      <family val="1"/>
    </font>
    <font>
      <b/>
      <sz val="9"/>
      <name val="Times New Roman"/>
      <family val="1"/>
    </font>
    <font>
      <b/>
      <i/>
      <sz val="9"/>
      <name val="Times New Roman"/>
      <family val="1"/>
    </font>
    <font>
      <sz val="9"/>
      <color theme="1"/>
      <name val="Times New Roman"/>
      <family val="1"/>
    </font>
    <font>
      <b/>
      <sz val="9"/>
      <color theme="1"/>
      <name val="Arial"/>
      <family val="2"/>
    </font>
    <font>
      <sz val="10"/>
      <name val=".VnTime"/>
      <family val="2"/>
    </font>
    <font>
      <b/>
      <sz val="13"/>
      <name val=".VnArial"/>
      <family val="2"/>
    </font>
    <font>
      <vertAlign val="superscript"/>
      <sz val="9.5"/>
      <name val="Arial"/>
      <family val="2"/>
    </font>
    <font>
      <vertAlign val="superscript"/>
      <sz val="10"/>
      <name val="Arial"/>
      <family val="2"/>
    </font>
    <font>
      <b/>
      <vertAlign val="superscript"/>
      <sz val="12"/>
      <name val="Arial"/>
      <family val="2"/>
    </font>
    <font>
      <vertAlign val="superscript"/>
      <sz val="10"/>
      <color theme="1"/>
      <name val="Arial"/>
      <family val="2"/>
    </font>
    <font>
      <sz val="11"/>
      <name val="Times New Roman"/>
      <family val="1"/>
    </font>
    <font>
      <b/>
      <sz val="12"/>
      <name val="Times New Roman"/>
      <family val="1"/>
    </font>
    <font>
      <sz val="12"/>
      <name val="Times New Roman"/>
      <family val="1"/>
    </font>
    <font>
      <b/>
      <sz val="11"/>
      <name val="Times New Roman"/>
      <family val="1"/>
    </font>
    <font>
      <b/>
      <sz val="12"/>
      <name val=".VnTime"/>
      <family val="2"/>
    </font>
    <font>
      <sz val="12"/>
      <color theme="1"/>
      <name val="Times New Roman"/>
      <family val="2"/>
    </font>
    <font>
      <sz val="10"/>
      <color rgb="FFFF0000"/>
      <name val="Arial"/>
      <family val="2"/>
    </font>
    <font>
      <b/>
      <sz val="12"/>
      <color indexed="8"/>
      <name val="Arial"/>
      <family val="2"/>
    </font>
    <font>
      <sz val="12"/>
      <color indexed="8"/>
      <name val="Arial"/>
      <family val="2"/>
    </font>
    <font>
      <b/>
      <vertAlign val="superscript"/>
      <sz val="12"/>
      <color indexed="8"/>
      <name val="Arial"/>
      <family val="2"/>
    </font>
    <font>
      <vertAlign val="superscript"/>
      <sz val="10"/>
      <color indexed="8"/>
      <name val="Arial"/>
      <family val="2"/>
    </font>
    <font>
      <b/>
      <sz val="12"/>
      <color theme="1"/>
      <name val="Times New Roman"/>
      <family val="1"/>
    </font>
    <font>
      <sz val="12"/>
      <color theme="1"/>
      <name val="Times New Roman"/>
      <family val="1"/>
    </font>
    <font>
      <sz val="11"/>
      <color theme="1"/>
      <name val="Arial"/>
      <family val="2"/>
    </font>
    <font>
      <sz val="10"/>
      <color rgb="FF000000"/>
      <name val="Arial"/>
      <family val="2"/>
    </font>
    <font>
      <b/>
      <sz val="12"/>
      <name val=".VnArial"/>
      <family val="2"/>
    </font>
    <font>
      <sz val="11"/>
      <color rgb="FF000000"/>
      <name val="Calibri"/>
      <family val="2"/>
      <scheme val="minor"/>
    </font>
    <font>
      <sz val="10"/>
      <color theme="1"/>
      <name val="Times New Roman"/>
      <family val="2"/>
    </font>
    <font>
      <sz val="13"/>
      <name val=".VnArial"/>
      <family val="2"/>
    </font>
    <font>
      <b/>
      <sz val="10"/>
      <name val="Arial"/>
      <family val="2"/>
      <charset val="163"/>
    </font>
    <font>
      <sz val="11.5"/>
      <name val="Times New Roman"/>
      <family val="1"/>
    </font>
    <font>
      <sz val="13"/>
      <color theme="1"/>
      <name val="Arial"/>
      <family val="2"/>
    </font>
    <font>
      <sz val="12"/>
      <color theme="1"/>
      <name val=".VnTime"/>
      <family val="2"/>
    </font>
    <font>
      <sz val="13"/>
      <color theme="1"/>
      <name val=".VnArial"/>
      <family val="2"/>
    </font>
    <font>
      <sz val="11"/>
      <color rgb="FF000000"/>
      <name val="Calibri"/>
      <family val="2"/>
    </font>
    <font>
      <b/>
      <sz val="10"/>
      <color theme="1"/>
      <name val="Arial"/>
      <family val="2"/>
      <charset val="163"/>
    </font>
    <font>
      <sz val="11"/>
      <color theme="1"/>
      <name val="Times New Roman"/>
      <family val="1"/>
    </font>
    <font>
      <sz val="11.5"/>
      <color theme="1"/>
      <name val="Times New Roman"/>
      <family val="1"/>
    </font>
    <font>
      <sz val="10"/>
      <name val="Times New Roman"/>
      <family val="1"/>
    </font>
    <font>
      <sz val="10"/>
      <color theme="1"/>
      <name val="Calibri"/>
      <family val="2"/>
      <scheme val="minor"/>
    </font>
    <font>
      <b/>
      <i/>
      <sz val="10"/>
      <color theme="1"/>
      <name val="Arial"/>
      <family val="2"/>
    </font>
    <font>
      <sz val="10"/>
      <color theme="1"/>
      <name val="Times New Roman"/>
      <family val="1"/>
    </font>
    <font>
      <sz val="11.5"/>
      <color theme="1"/>
      <name val=".VnTime"/>
      <family val="2"/>
    </font>
    <font>
      <sz val="9.5"/>
      <name val="Times New Roman"/>
      <family val="1"/>
    </font>
    <font>
      <sz val="11.5"/>
      <name val=".VnTime"/>
      <family val="2"/>
    </font>
    <font>
      <sz val="12"/>
      <name val="Times New Roman"/>
      <family val="2"/>
    </font>
    <font>
      <b/>
      <i/>
      <sz val="10"/>
      <name val=".VnArial"/>
      <family val="2"/>
    </font>
    <font>
      <b/>
      <sz val="11"/>
      <color theme="1"/>
      <name val="Arial"/>
      <family val="2"/>
    </font>
    <font>
      <i/>
      <sz val="9"/>
      <color theme="1"/>
      <name val="Arial"/>
      <family val="2"/>
    </font>
    <font>
      <sz val="9.5"/>
      <color rgb="FF000000"/>
      <name val="Arial"/>
      <family val="2"/>
    </font>
    <font>
      <sz val="11"/>
      <color theme="1"/>
      <name val="Times New Roman"/>
      <family val="1"/>
      <charset val="163"/>
    </font>
    <font>
      <b/>
      <sz val="9"/>
      <color rgb="FF000000"/>
      <name val="Arial"/>
      <family val="2"/>
    </font>
    <font>
      <b/>
      <i/>
      <sz val="9.5"/>
      <color theme="1"/>
      <name val="Arial"/>
      <family val="2"/>
    </font>
    <font>
      <b/>
      <i/>
      <sz val="9"/>
      <color theme="1"/>
      <name val="Arial"/>
      <family val="2"/>
    </font>
    <font>
      <i/>
      <sz val="9.5"/>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1">
    <xf numFmtId="0" fontId="0" fillId="0" borderId="0"/>
    <xf numFmtId="43" fontId="1" fillId="0" borderId="0" applyFont="0" applyFill="0" applyBorder="0" applyAlignment="0" applyProtection="0"/>
    <xf numFmtId="0" fontId="3" fillId="0" borderId="0"/>
    <xf numFmtId="0" fontId="6" fillId="0" borderId="0"/>
    <xf numFmtId="0" fontId="6" fillId="0" borderId="0"/>
    <xf numFmtId="0" fontId="9" fillId="0" borderId="0"/>
    <xf numFmtId="0" fontId="1" fillId="0" borderId="0"/>
    <xf numFmtId="0" fontId="9" fillId="0" borderId="0"/>
    <xf numFmtId="0" fontId="13" fillId="0" borderId="0"/>
    <xf numFmtId="0" fontId="14" fillId="0" borderId="0"/>
    <xf numFmtId="0" fontId="6" fillId="0" borderId="0"/>
    <xf numFmtId="0" fontId="6" fillId="0" borderId="0"/>
    <xf numFmtId="0" fontId="3" fillId="0" borderId="0"/>
    <xf numFmtId="0" fontId="6" fillId="0" borderId="0"/>
    <xf numFmtId="0" fontId="3" fillId="0" borderId="0"/>
    <xf numFmtId="0" fontId="6" fillId="0" borderId="0"/>
    <xf numFmtId="0" fontId="1" fillId="0" borderId="0"/>
    <xf numFmtId="0" fontId="19" fillId="0" borderId="0"/>
    <xf numFmtId="0" fontId="9" fillId="0" borderId="0"/>
    <xf numFmtId="0" fontId="23" fillId="0" borderId="0"/>
    <xf numFmtId="0" fontId="31" fillId="0" borderId="0"/>
    <xf numFmtId="0" fontId="3" fillId="0" borderId="0"/>
    <xf numFmtId="0" fontId="33" fillId="0" borderId="0"/>
    <xf numFmtId="0" fontId="3" fillId="0" borderId="0"/>
    <xf numFmtId="0" fontId="42" fillId="0" borderId="0" applyAlignment="0">
      <alignment vertical="top" wrapText="1"/>
      <protection locked="0"/>
    </xf>
    <xf numFmtId="0" fontId="19" fillId="0" borderId="0"/>
    <xf numFmtId="0" fontId="44" fillId="0" borderId="0"/>
    <xf numFmtId="0" fontId="1" fillId="0" borderId="0"/>
    <xf numFmtId="0" fontId="31" fillId="0" borderId="0"/>
    <xf numFmtId="0" fontId="3" fillId="0" borderId="0"/>
    <xf numFmtId="0" fontId="31" fillId="0" borderId="0"/>
    <xf numFmtId="0" fontId="51" fillId="0" borderId="0"/>
    <xf numFmtId="0" fontId="6" fillId="0" borderId="0"/>
    <xf numFmtId="0" fontId="44" fillId="0" borderId="0"/>
    <xf numFmtId="0" fontId="13" fillId="0" borderId="0"/>
    <xf numFmtId="0" fontId="3" fillId="0" borderId="0"/>
    <xf numFmtId="0" fontId="6" fillId="0" borderId="0"/>
    <xf numFmtId="0" fontId="55" fillId="0" borderId="0"/>
    <xf numFmtId="166" fontId="3" fillId="0" borderId="0" applyFont="0" applyFill="0" applyBorder="0" applyAlignment="0" applyProtection="0"/>
    <xf numFmtId="0" fontId="6" fillId="0" borderId="0"/>
    <xf numFmtId="167" fontId="3" fillId="0" borderId="0" applyFont="0" applyFill="0" applyBorder="0" applyAlignment="0" applyProtection="0"/>
    <xf numFmtId="0" fontId="6" fillId="0" borderId="0"/>
    <xf numFmtId="168" fontId="3" fillId="0" borderId="0" applyFont="0" applyFill="0" applyBorder="0" applyAlignment="0" applyProtection="0"/>
    <xf numFmtId="0" fontId="6" fillId="0" borderId="0"/>
    <xf numFmtId="0" fontId="67" fillId="0" borderId="0"/>
    <xf numFmtId="0" fontId="3" fillId="0" borderId="0"/>
    <xf numFmtId="0" fontId="6" fillId="0" borderId="0"/>
    <xf numFmtId="0" fontId="6" fillId="0" borderId="0"/>
    <xf numFmtId="0" fontId="67" fillId="0" borderId="0"/>
    <xf numFmtId="43" fontId="1" fillId="0" borderId="0" applyFont="0" applyFill="0" applyBorder="0" applyAlignment="0" applyProtection="0"/>
    <xf numFmtId="0" fontId="3" fillId="0" borderId="0"/>
    <xf numFmtId="0" fontId="19" fillId="0" borderId="0"/>
    <xf numFmtId="0" fontId="3" fillId="0" borderId="0"/>
    <xf numFmtId="0" fontId="19" fillId="0" borderId="0"/>
    <xf numFmtId="0" fontId="1" fillId="0" borderId="0"/>
    <xf numFmtId="0" fontId="19" fillId="0" borderId="0"/>
    <xf numFmtId="0" fontId="78" fillId="0" borderId="0"/>
    <xf numFmtId="0" fontId="6" fillId="0" borderId="0"/>
    <xf numFmtId="0" fontId="19" fillId="0" borderId="0"/>
    <xf numFmtId="0" fontId="1" fillId="0" borderId="0"/>
    <xf numFmtId="0" fontId="19" fillId="0" borderId="0"/>
    <xf numFmtId="0" fontId="1" fillId="0" borderId="0"/>
    <xf numFmtId="0" fontId="89" fillId="0" borderId="0"/>
    <xf numFmtId="0" fontId="3" fillId="0" borderId="0"/>
    <xf numFmtId="0" fontId="3" fillId="0" borderId="0"/>
    <xf numFmtId="0" fontId="3" fillId="0" borderId="0"/>
    <xf numFmtId="43" fontId="1" fillId="0" borderId="0" applyFont="0" applyFill="0" applyBorder="0" applyAlignment="0" applyProtection="0"/>
    <xf numFmtId="0" fontId="3" fillId="0" borderId="0"/>
    <xf numFmtId="0" fontId="19" fillId="0" borderId="0"/>
    <xf numFmtId="0" fontId="31" fillId="0" borderId="0"/>
    <xf numFmtId="43" fontId="13" fillId="0" borderId="0" applyFont="0" applyFill="0" applyBorder="0" applyAlignment="0" applyProtection="0"/>
    <xf numFmtId="0" fontId="97" fillId="0" borderId="0"/>
    <xf numFmtId="0" fontId="1" fillId="0" borderId="0"/>
    <xf numFmtId="0" fontId="1" fillId="0" borderId="0"/>
    <xf numFmtId="0" fontId="1" fillId="0" borderId="0"/>
    <xf numFmtId="0" fontId="6" fillId="0" borderId="0"/>
    <xf numFmtId="0" fontId="19" fillId="0" borderId="0"/>
    <xf numFmtId="0" fontId="55" fillId="0" borderId="0"/>
    <xf numFmtId="0" fontId="1" fillId="0" borderId="0"/>
    <xf numFmtId="0" fontId="13" fillId="0" borderId="0"/>
    <xf numFmtId="0" fontId="3" fillId="0" borderId="0"/>
    <xf numFmtId="0" fontId="6" fillId="0" borderId="0"/>
    <xf numFmtId="0" fontId="1" fillId="0" borderId="0"/>
    <xf numFmtId="0" fontId="3" fillId="0" borderId="0" applyFont="0" applyFill="0" applyBorder="0" applyAlignment="0" applyProtection="0"/>
    <xf numFmtId="0" fontId="1" fillId="0" borderId="0"/>
    <xf numFmtId="0" fontId="1" fillId="0" borderId="0"/>
    <xf numFmtId="0" fontId="78" fillId="0" borderId="0"/>
    <xf numFmtId="9" fontId="11" fillId="0" borderId="0" applyFont="0" applyFill="0" applyBorder="0" applyAlignment="0" applyProtection="0"/>
    <xf numFmtId="0" fontId="1" fillId="0" borderId="0"/>
    <xf numFmtId="0" fontId="1" fillId="0" borderId="0"/>
    <xf numFmtId="0" fontId="1" fillId="0" borderId="0"/>
  </cellStyleXfs>
  <cellXfs count="995">
    <xf numFmtId="0" fontId="0" fillId="0" borderId="0" xfId="0"/>
    <xf numFmtId="0" fontId="4" fillId="0" borderId="0" xfId="2" applyFont="1"/>
    <xf numFmtId="0" fontId="5" fillId="0" borderId="0" xfId="2" applyFont="1"/>
    <xf numFmtId="0" fontId="5" fillId="0" borderId="0" xfId="3" applyFont="1"/>
    <xf numFmtId="0" fontId="6" fillId="0" borderId="0" xfId="3"/>
    <xf numFmtId="0" fontId="6" fillId="0" borderId="1" xfId="4" applyBorder="1"/>
    <xf numFmtId="0" fontId="6" fillId="0" borderId="0" xfId="4"/>
    <xf numFmtId="0" fontId="7" fillId="0" borderId="0" xfId="4" applyFont="1"/>
    <xf numFmtId="0" fontId="8" fillId="0" borderId="1" xfId="4" applyFont="1" applyBorder="1" applyAlignment="1">
      <alignment horizontal="right"/>
    </xf>
    <xf numFmtId="0" fontId="6" fillId="0" borderId="2" xfId="4" applyBorder="1"/>
    <xf numFmtId="0" fontId="6" fillId="0" borderId="2" xfId="4" applyBorder="1" applyAlignment="1">
      <alignment horizontal="center" vertical="center" wrapText="1"/>
    </xf>
    <xf numFmtId="0" fontId="6" fillId="0" borderId="0" xfId="4" applyAlignment="1">
      <alignment horizontal="center" vertical="center" wrapText="1"/>
    </xf>
    <xf numFmtId="0" fontId="6" fillId="0" borderId="1" xfId="4" applyBorder="1" applyAlignment="1">
      <alignment horizontal="center" vertical="center" wrapText="1"/>
    </xf>
    <xf numFmtId="0" fontId="3" fillId="0" borderId="0" xfId="2"/>
    <xf numFmtId="0" fontId="6" fillId="0" borderId="0" xfId="2" applyFont="1"/>
    <xf numFmtId="0" fontId="6" fillId="0" borderId="0" xfId="2" applyFont="1" applyAlignment="1">
      <alignment horizontal="center"/>
    </xf>
    <xf numFmtId="164" fontId="10" fillId="0" borderId="0" xfId="5" applyNumberFormat="1" applyFont="1"/>
    <xf numFmtId="0" fontId="11" fillId="0" borderId="0" xfId="6" applyFont="1" applyAlignment="1">
      <alignment horizontal="left" wrapText="1" indent="1"/>
    </xf>
    <xf numFmtId="165" fontId="10" fillId="0" borderId="0" xfId="4" applyNumberFormat="1" applyFont="1" applyAlignment="1">
      <alignment horizontal="right" wrapText="1" indent="2"/>
    </xf>
    <xf numFmtId="165" fontId="10" fillId="0" borderId="0" xfId="4" applyNumberFormat="1" applyFont="1" applyAlignment="1">
      <alignment horizontal="right" wrapText="1" indent="1"/>
    </xf>
    <xf numFmtId="165" fontId="6" fillId="0" borderId="0" xfId="3" applyNumberFormat="1"/>
    <xf numFmtId="165" fontId="6" fillId="0" borderId="0" xfId="4" applyNumberFormat="1" applyAlignment="1">
      <alignment horizontal="right" wrapText="1" indent="2"/>
    </xf>
    <xf numFmtId="165" fontId="6" fillId="0" borderId="0" xfId="4" applyNumberFormat="1" applyAlignment="1">
      <alignment horizontal="right" wrapText="1" indent="1"/>
    </xf>
    <xf numFmtId="0" fontId="12" fillId="0" borderId="0" xfId="6" applyFont="1" applyAlignment="1">
      <alignment wrapText="1"/>
    </xf>
    <xf numFmtId="164" fontId="6" fillId="0" borderId="0" xfId="5" applyNumberFormat="1" applyFont="1"/>
    <xf numFmtId="0" fontId="11" fillId="0" borderId="0" xfId="6" applyFont="1" applyAlignment="1">
      <alignment horizontal="left" wrapText="1" indent="2"/>
    </xf>
    <xf numFmtId="164" fontId="10" fillId="0" borderId="0" xfId="7" applyNumberFormat="1" applyFont="1"/>
    <xf numFmtId="49" fontId="6" fillId="0" borderId="0" xfId="5" applyNumberFormat="1" applyFont="1"/>
    <xf numFmtId="0" fontId="6" fillId="0" borderId="0" xfId="8" applyFont="1" applyAlignment="1">
      <alignment horizontal="left" wrapText="1" indent="1"/>
    </xf>
    <xf numFmtId="0" fontId="7" fillId="0" borderId="0" xfId="3" applyFont="1"/>
    <xf numFmtId="0" fontId="4" fillId="0" borderId="0" xfId="9" applyFont="1" applyAlignment="1">
      <alignment vertical="center"/>
    </xf>
    <xf numFmtId="0" fontId="10" fillId="0" borderId="0" xfId="9" applyFont="1" applyAlignment="1">
      <alignment vertical="center"/>
    </xf>
    <xf numFmtId="0" fontId="6" fillId="0" borderId="0" xfId="9" applyFont="1" applyAlignment="1">
      <alignment vertical="center"/>
    </xf>
    <xf numFmtId="0" fontId="10" fillId="0" borderId="0" xfId="9" applyFont="1" applyAlignment="1">
      <alignment horizontal="center"/>
    </xf>
    <xf numFmtId="0" fontId="6" fillId="0" borderId="0" xfId="9" applyFont="1"/>
    <xf numFmtId="0" fontId="10" fillId="0" borderId="0" xfId="10" applyFont="1" applyAlignment="1">
      <alignment horizontal="center"/>
    </xf>
    <xf numFmtId="0" fontId="6" fillId="0" borderId="0" xfId="9" applyFont="1" applyAlignment="1">
      <alignment horizontal="center" vertical="center"/>
    </xf>
    <xf numFmtId="165" fontId="10" fillId="0" borderId="0" xfId="11" applyNumberFormat="1" applyFont="1" applyAlignment="1">
      <alignment horizontal="left" wrapText="1"/>
    </xf>
    <xf numFmtId="0" fontId="10" fillId="0" borderId="0" xfId="9" applyFont="1"/>
    <xf numFmtId="165" fontId="10" fillId="0" borderId="0" xfId="9" applyNumberFormat="1" applyFont="1"/>
    <xf numFmtId="165" fontId="6" fillId="0" borderId="0" xfId="11" applyNumberFormat="1"/>
    <xf numFmtId="165" fontId="15" fillId="0" borderId="0" xfId="11" applyNumberFormat="1" applyFont="1"/>
    <xf numFmtId="0" fontId="6" fillId="0" borderId="0" xfId="10"/>
    <xf numFmtId="0" fontId="6" fillId="0" borderId="0" xfId="10" applyAlignment="1">
      <alignment horizontal="left"/>
    </xf>
    <xf numFmtId="0" fontId="15" fillId="0" borderId="0" xfId="11" applyFont="1"/>
    <xf numFmtId="0" fontId="5" fillId="0" borderId="0" xfId="12" applyFont="1"/>
    <xf numFmtId="0" fontId="4" fillId="0" borderId="0" xfId="13" applyFont="1"/>
    <xf numFmtId="0" fontId="5" fillId="0" borderId="0" xfId="13" applyFont="1"/>
    <xf numFmtId="0" fontId="16" fillId="0" borderId="0" xfId="12" applyFont="1"/>
    <xf numFmtId="0" fontId="17" fillId="0" borderId="0" xfId="13" applyFont="1"/>
    <xf numFmtId="0" fontId="6" fillId="0" borderId="0" xfId="13"/>
    <xf numFmtId="0" fontId="10" fillId="0" borderId="2" xfId="13" applyFont="1" applyBorder="1" applyAlignment="1">
      <alignment horizontal="center"/>
    </xf>
    <xf numFmtId="0" fontId="7" fillId="0" borderId="2" xfId="14" applyFont="1" applyBorder="1" applyAlignment="1">
      <alignment horizontal="center" vertical="center" wrapText="1"/>
    </xf>
    <xf numFmtId="0" fontId="10" fillId="0" borderId="0" xfId="13" applyFont="1" applyAlignment="1">
      <alignment horizontal="center" vertical="center"/>
    </xf>
    <xf numFmtId="0" fontId="7" fillId="0" borderId="0" xfId="14" applyFont="1" applyAlignment="1">
      <alignment horizontal="center" vertical="center" wrapText="1"/>
    </xf>
    <xf numFmtId="0" fontId="6" fillId="0" borderId="0" xfId="13" applyAlignment="1">
      <alignment horizontal="center" vertical="center"/>
    </xf>
    <xf numFmtId="0" fontId="7" fillId="0" borderId="1" xfId="14" applyFont="1" applyBorder="1" applyAlignment="1">
      <alignment horizontal="center" vertical="center" wrapText="1"/>
    </xf>
    <xf numFmtId="0" fontId="10" fillId="0" borderId="0" xfId="13" applyFont="1"/>
    <xf numFmtId="0" fontId="12" fillId="0" borderId="0" xfId="3" applyFont="1"/>
    <xf numFmtId="0" fontId="6" fillId="0" borderId="0" xfId="13" applyAlignment="1">
      <alignment horizontal="left" wrapText="1" indent="1"/>
    </xf>
    <xf numFmtId="165" fontId="6" fillId="0" borderId="0" xfId="13" applyNumberFormat="1"/>
    <xf numFmtId="165" fontId="6" fillId="0" borderId="0" xfId="13" applyNumberFormat="1" applyAlignment="1">
      <alignment horizontal="left" indent="1"/>
    </xf>
    <xf numFmtId="165" fontId="6" fillId="0" borderId="0" xfId="13" applyNumberFormat="1" applyAlignment="1">
      <alignment horizontal="right" indent="1"/>
    </xf>
    <xf numFmtId="0" fontId="6" fillId="0" borderId="0" xfId="2" applyFont="1" applyAlignment="1">
      <alignment horizontal="left" wrapText="1" indent="1"/>
    </xf>
    <xf numFmtId="0" fontId="6" fillId="0" borderId="0" xfId="13" applyAlignment="1">
      <alignment horizontal="left" indent="1"/>
    </xf>
    <xf numFmtId="0" fontId="6" fillId="0" borderId="0" xfId="3" applyAlignment="1">
      <alignment horizontal="left" indent="1"/>
    </xf>
    <xf numFmtId="165" fontId="16" fillId="0" borderId="0" xfId="12" applyNumberFormat="1" applyFont="1"/>
    <xf numFmtId="0" fontId="4" fillId="0" borderId="0" xfId="12" applyFont="1" applyAlignment="1">
      <alignment horizontal="left" vertical="center"/>
    </xf>
    <xf numFmtId="43" fontId="6" fillId="0" borderId="0" xfId="1" applyFont="1"/>
    <xf numFmtId="0" fontId="18" fillId="0" borderId="0" xfId="12" applyFont="1"/>
    <xf numFmtId="43" fontId="6" fillId="0" borderId="2" xfId="1" applyFont="1" applyBorder="1" applyAlignment="1">
      <alignment horizontal="center" vertical="center"/>
    </xf>
    <xf numFmtId="0" fontId="18" fillId="0" borderId="0" xfId="12" applyFont="1" applyAlignment="1">
      <alignment horizontal="center" vertical="center"/>
    </xf>
    <xf numFmtId="43" fontId="6" fillId="0" borderId="1" xfId="1" applyFont="1" applyBorder="1" applyAlignment="1">
      <alignment horizontal="center" vertical="center" wrapText="1"/>
    </xf>
    <xf numFmtId="43" fontId="6" fillId="0" borderId="0" xfId="1" applyFont="1" applyBorder="1" applyAlignment="1">
      <alignment horizontal="center" vertical="center" wrapText="1"/>
    </xf>
    <xf numFmtId="0" fontId="6" fillId="0" borderId="2" xfId="10" applyBorder="1" applyAlignment="1">
      <alignment horizontal="center" vertical="center"/>
    </xf>
    <xf numFmtId="0" fontId="6" fillId="0" borderId="0" xfId="10"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1" fillId="0" borderId="0" xfId="0" applyFont="1"/>
    <xf numFmtId="165" fontId="11" fillId="0" borderId="0" xfId="0" applyNumberFormat="1" applyFont="1"/>
    <xf numFmtId="0" fontId="12" fillId="0" borderId="0" xfId="0" applyFont="1"/>
    <xf numFmtId="165" fontId="12" fillId="0" borderId="0" xfId="0" applyNumberFormat="1" applyFont="1"/>
    <xf numFmtId="0" fontId="11" fillId="0" borderId="0" xfId="0" applyFont="1" applyAlignment="1">
      <alignment horizontal="left" indent="1"/>
    </xf>
    <xf numFmtId="0" fontId="12" fillId="0" borderId="0" xfId="0" applyFont="1" applyAlignment="1">
      <alignment horizontal="left" indent="1"/>
    </xf>
    <xf numFmtId="0" fontId="2" fillId="0" borderId="0" xfId="0" applyFont="1"/>
    <xf numFmtId="0" fontId="4" fillId="0" borderId="0" xfId="17" applyFont="1" applyAlignment="1">
      <alignment horizontal="left" wrapText="1"/>
    </xf>
    <xf numFmtId="0" fontId="5" fillId="0" borderId="0" xfId="17" applyFont="1"/>
    <xf numFmtId="0" fontId="7" fillId="0" borderId="0" xfId="17" applyFont="1"/>
    <xf numFmtId="0" fontId="26" fillId="0" borderId="0" xfId="17" applyFont="1" applyAlignment="1">
      <alignment horizontal="left"/>
    </xf>
    <xf numFmtId="0" fontId="8" fillId="0" borderId="0" xfId="17" applyFont="1" applyAlignment="1">
      <alignment horizontal="right"/>
    </xf>
    <xf numFmtId="0" fontId="26" fillId="0" borderId="2" xfId="17" applyFont="1" applyBorder="1" applyAlignment="1">
      <alignment vertical="center" wrapText="1"/>
    </xf>
    <xf numFmtId="0" fontId="7" fillId="0" borderId="2" xfId="17" applyFont="1" applyBorder="1" applyAlignment="1">
      <alignment horizontal="center" vertical="center" wrapText="1"/>
    </xf>
    <xf numFmtId="0" fontId="26" fillId="0" borderId="0" xfId="17" applyFont="1" applyAlignment="1">
      <alignment vertical="center" wrapText="1"/>
    </xf>
    <xf numFmtId="0" fontId="7" fillId="0" borderId="0" xfId="17" applyFont="1" applyAlignment="1">
      <alignment horizontal="center" vertical="center" wrapText="1"/>
    </xf>
    <xf numFmtId="0" fontId="7" fillId="0" borderId="1" xfId="17" applyFont="1" applyBorder="1" applyAlignment="1">
      <alignment horizontal="center" vertical="center" wrapText="1"/>
    </xf>
    <xf numFmtId="0" fontId="27" fillId="0" borderId="0" xfId="17" applyFont="1" applyAlignment="1">
      <alignment wrapText="1"/>
    </xf>
    <xf numFmtId="165" fontId="10" fillId="0" borderId="0" xfId="8" applyNumberFormat="1" applyFont="1" applyAlignment="1">
      <alignment horizontal="right" wrapText="1" indent="2"/>
    </xf>
    <xf numFmtId="165" fontId="7" fillId="0" borderId="0" xfId="17" applyNumberFormat="1" applyFont="1" applyAlignment="1">
      <alignment horizontal="center" vertical="center" wrapText="1"/>
    </xf>
    <xf numFmtId="0" fontId="10" fillId="0" borderId="0" xfId="18" applyFont="1" applyAlignment="1">
      <alignment horizontal="left"/>
    </xf>
    <xf numFmtId="0" fontId="26" fillId="0" borderId="0" xfId="17" applyFont="1" applyAlignment="1">
      <alignment horizontal="center" vertical="center" wrapText="1"/>
    </xf>
    <xf numFmtId="0" fontId="8" fillId="0" borderId="0" xfId="17" applyFont="1" applyAlignment="1">
      <alignment horizontal="center" vertical="center" wrapText="1"/>
    </xf>
    <xf numFmtId="0" fontId="28" fillId="0" borderId="0" xfId="19" applyFont="1" applyAlignment="1">
      <alignment horizontal="left" wrapText="1" indent="1"/>
    </xf>
    <xf numFmtId="165" fontId="6" fillId="0" borderId="0" xfId="8" applyNumberFormat="1" applyFont="1" applyAlignment="1">
      <alignment horizontal="right" wrapText="1" indent="2"/>
    </xf>
    <xf numFmtId="0" fontId="26" fillId="0" borderId="0" xfId="17" applyFont="1"/>
    <xf numFmtId="0" fontId="10" fillId="0" borderId="0" xfId="17" applyFont="1" applyAlignment="1">
      <alignment horizontal="left" wrapText="1"/>
    </xf>
    <xf numFmtId="0" fontId="29" fillId="0" borderId="0" xfId="17" applyFont="1"/>
    <xf numFmtId="165" fontId="6" fillId="0" borderId="0" xfId="8" applyNumberFormat="1" applyFont="1" applyAlignment="1">
      <alignment horizontal="right" indent="2"/>
    </xf>
    <xf numFmtId="0" fontId="30" fillId="0" borderId="0" xfId="19" applyFont="1" applyAlignment="1">
      <alignment horizontal="left" wrapText="1"/>
    </xf>
    <xf numFmtId="165" fontId="10" fillId="0" borderId="0" xfId="8" applyNumberFormat="1" applyFont="1" applyAlignment="1">
      <alignment horizontal="right" indent="2"/>
    </xf>
    <xf numFmtId="165" fontId="7" fillId="0" borderId="0" xfId="17" applyNumberFormat="1" applyFont="1" applyAlignment="1">
      <alignment horizontal="right" indent="2"/>
    </xf>
    <xf numFmtId="0" fontId="4" fillId="0" borderId="0" xfId="20" applyFont="1" applyAlignment="1">
      <alignment horizontal="left"/>
    </xf>
    <xf numFmtId="0" fontId="5" fillId="0" borderId="0" xfId="20" applyFont="1"/>
    <xf numFmtId="0" fontId="5" fillId="0" borderId="0" xfId="18" applyFont="1"/>
    <xf numFmtId="0" fontId="4" fillId="0" borderId="0" xfId="21" applyFont="1" applyAlignment="1">
      <alignment horizontal="left"/>
    </xf>
    <xf numFmtId="0" fontId="5" fillId="0" borderId="0" xfId="20" applyFont="1" applyAlignment="1">
      <alignment horizontal="center"/>
    </xf>
    <xf numFmtId="0" fontId="7" fillId="0" borderId="0" xfId="20" applyFont="1" applyAlignment="1">
      <alignment horizontal="centerContinuous"/>
    </xf>
    <xf numFmtId="0" fontId="5" fillId="0" borderId="1" xfId="18" applyFont="1" applyBorder="1"/>
    <xf numFmtId="0" fontId="7" fillId="0" borderId="2" xfId="20" applyFont="1" applyBorder="1" applyAlignment="1">
      <alignment horizontal="centerContinuous"/>
    </xf>
    <xf numFmtId="0" fontId="7" fillId="0" borderId="2" xfId="20" applyFont="1" applyBorder="1" applyAlignment="1">
      <alignment horizontal="center" vertical="center"/>
    </xf>
    <xf numFmtId="0" fontId="7" fillId="0" borderId="0" xfId="20" applyFont="1" applyAlignment="1">
      <alignment horizontal="center" vertical="center"/>
    </xf>
    <xf numFmtId="0" fontId="7" fillId="0" borderId="0" xfId="20" quotePrefix="1" applyFont="1" applyAlignment="1">
      <alignment horizontal="center" vertical="center"/>
    </xf>
    <xf numFmtId="0" fontId="7" fillId="0" borderId="1" xfId="20" applyFont="1" applyBorder="1" applyAlignment="1">
      <alignment horizontal="center" vertical="center"/>
    </xf>
    <xf numFmtId="0" fontId="32" fillId="0" borderId="0" xfId="20" applyFont="1" applyAlignment="1">
      <alignment horizontal="centerContinuous"/>
    </xf>
    <xf numFmtId="0" fontId="32" fillId="0" borderId="0" xfId="20" applyFont="1" applyAlignment="1">
      <alignment horizontal="center" vertical="center"/>
    </xf>
    <xf numFmtId="0" fontId="7" fillId="0" borderId="0" xfId="17" applyFont="1" applyAlignment="1">
      <alignment horizontal="left"/>
    </xf>
    <xf numFmtId="0" fontId="7" fillId="0" borderId="0" xfId="18" applyFont="1" applyAlignment="1">
      <alignment horizontal="center"/>
    </xf>
    <xf numFmtId="165" fontId="6" fillId="0" borderId="0" xfId="22" applyNumberFormat="1" applyFont="1" applyAlignment="1">
      <alignment horizontal="right" wrapText="1"/>
    </xf>
    <xf numFmtId="0" fontId="7" fillId="0" borderId="0" xfId="17" applyFont="1" applyAlignment="1">
      <alignment horizontal="left" vertical="center" wrapText="1"/>
    </xf>
    <xf numFmtId="0" fontId="7" fillId="0" borderId="0" xfId="18" applyFont="1" applyAlignment="1">
      <alignment horizontal="center" vertical="center"/>
    </xf>
    <xf numFmtId="0" fontId="35" fillId="0" borderId="0" xfId="17" applyFont="1" applyAlignment="1">
      <alignment horizontal="left" wrapText="1"/>
    </xf>
    <xf numFmtId="0" fontId="7" fillId="0" borderId="0" xfId="17" applyFont="1" applyAlignment="1">
      <alignment horizontal="left" vertical="center"/>
    </xf>
    <xf numFmtId="0" fontId="7" fillId="0" borderId="0" xfId="18" applyFont="1" applyAlignment="1">
      <alignment horizontal="center" vertical="center" wrapText="1"/>
    </xf>
    <xf numFmtId="165" fontId="6" fillId="0" borderId="0" xfId="22" applyNumberFormat="1" applyFont="1" applyAlignment="1">
      <alignment horizontal="right" vertical="center" wrapText="1"/>
    </xf>
    <xf numFmtId="0" fontId="6" fillId="0" borderId="0" xfId="18" applyFont="1"/>
    <xf numFmtId="165" fontId="5" fillId="0" borderId="0" xfId="18" applyNumberFormat="1" applyFont="1"/>
    <xf numFmtId="0" fontId="36" fillId="0" borderId="0" xfId="20" applyFont="1" applyAlignment="1">
      <alignment horizontal="left"/>
    </xf>
    <xf numFmtId="0" fontId="37" fillId="0" borderId="0" xfId="20" applyFont="1"/>
    <xf numFmtId="0" fontId="37" fillId="0" borderId="0" xfId="18" applyFont="1"/>
    <xf numFmtId="0" fontId="36" fillId="0" borderId="0" xfId="21" applyFont="1" applyAlignment="1">
      <alignment horizontal="left"/>
    </xf>
    <xf numFmtId="0" fontId="37" fillId="0" borderId="0" xfId="20" applyFont="1" applyAlignment="1">
      <alignment horizontal="center"/>
    </xf>
    <xf numFmtId="0" fontId="38" fillId="0" borderId="2" xfId="20" applyFont="1" applyBorder="1" applyAlignment="1">
      <alignment horizontal="centerContinuous"/>
    </xf>
    <xf numFmtId="0" fontId="38" fillId="0" borderId="2" xfId="20" applyFont="1" applyBorder="1" applyAlignment="1">
      <alignment horizontal="center" vertical="center"/>
    </xf>
    <xf numFmtId="0" fontId="38" fillId="0" borderId="0" xfId="20" applyFont="1" applyAlignment="1">
      <alignment horizontal="centerContinuous"/>
    </xf>
    <xf numFmtId="0" fontId="38" fillId="0" borderId="0" xfId="20" applyFont="1" applyAlignment="1">
      <alignment horizontal="center" vertical="center"/>
    </xf>
    <xf numFmtId="0" fontId="38" fillId="0" borderId="1" xfId="20" applyFont="1" applyBorder="1" applyAlignment="1">
      <alignment horizontal="center" vertical="center"/>
    </xf>
    <xf numFmtId="0" fontId="38" fillId="0" borderId="1" xfId="23" applyFont="1" applyBorder="1" applyAlignment="1">
      <alignment horizontal="center" vertical="center" wrapText="1"/>
    </xf>
    <xf numFmtId="0" fontId="39" fillId="0" borderId="0" xfId="20" applyFont="1" applyAlignment="1">
      <alignment horizontal="centerContinuous"/>
    </xf>
    <xf numFmtId="0" fontId="40" fillId="0" borderId="0" xfId="17" applyFont="1" applyAlignment="1">
      <alignment horizontal="left"/>
    </xf>
    <xf numFmtId="0" fontId="40" fillId="0" borderId="0" xfId="18" applyFont="1" applyAlignment="1">
      <alignment horizontal="center"/>
    </xf>
    <xf numFmtId="165" fontId="40" fillId="0" borderId="0" xfId="22" applyNumberFormat="1" applyFont="1" applyAlignment="1">
      <alignment horizontal="right" wrapText="1" indent="1"/>
    </xf>
    <xf numFmtId="165" fontId="40" fillId="0" borderId="0" xfId="22" applyNumberFormat="1" applyFont="1" applyAlignment="1">
      <alignment horizontal="right" wrapText="1" indent="2"/>
    </xf>
    <xf numFmtId="0" fontId="40" fillId="0" borderId="0" xfId="17" applyFont="1"/>
    <xf numFmtId="0" fontId="40" fillId="0" borderId="0" xfId="17" applyFont="1" applyAlignment="1">
      <alignment horizontal="left" vertical="center" wrapText="1"/>
    </xf>
    <xf numFmtId="0" fontId="40" fillId="0" borderId="0" xfId="18" applyFont="1" applyAlignment="1">
      <alignment horizontal="center" vertical="center"/>
    </xf>
    <xf numFmtId="165" fontId="40" fillId="0" borderId="0" xfId="22" applyNumberFormat="1" applyFont="1" applyAlignment="1">
      <alignment horizontal="right" vertical="center" wrapText="1" indent="1"/>
    </xf>
    <xf numFmtId="165" fontId="40" fillId="0" borderId="0" xfId="22" applyNumberFormat="1" applyFont="1" applyAlignment="1">
      <alignment horizontal="right" vertical="center" wrapText="1" indent="2"/>
    </xf>
    <xf numFmtId="0" fontId="40" fillId="0" borderId="0" xfId="17" applyFont="1" applyAlignment="1">
      <alignment horizontal="left" wrapText="1"/>
    </xf>
    <xf numFmtId="0" fontId="40" fillId="0" borderId="0" xfId="17" applyFont="1" applyAlignment="1">
      <alignment horizontal="left" vertical="center"/>
    </xf>
    <xf numFmtId="0" fontId="40" fillId="0" borderId="0" xfId="18" applyFont="1" applyAlignment="1">
      <alignment horizontal="center" vertical="center" wrapText="1"/>
    </xf>
    <xf numFmtId="0" fontId="11" fillId="0" borderId="0" xfId="18" applyFont="1"/>
    <xf numFmtId="0" fontId="4" fillId="0" borderId="0" xfId="24" applyFont="1" applyAlignment="1">
      <protection locked="0"/>
    </xf>
    <xf numFmtId="0" fontId="5" fillId="0" borderId="0" xfId="24" applyFont="1">
      <alignment vertical="top" wrapText="1"/>
      <protection locked="0"/>
    </xf>
    <xf numFmtId="0" fontId="43" fillId="0" borderId="0" xfId="24" applyFont="1">
      <alignment vertical="top" wrapText="1"/>
      <protection locked="0"/>
    </xf>
    <xf numFmtId="0" fontId="18" fillId="0" borderId="0" xfId="25" applyFont="1" applyAlignment="1">
      <alignment horizontal="right"/>
    </xf>
    <xf numFmtId="0" fontId="26" fillId="0" borderId="2" xfId="24" applyFont="1" applyBorder="1" applyAlignment="1">
      <alignment horizontal="center" vertical="center" wrapText="1"/>
      <protection locked="0"/>
    </xf>
    <xf numFmtId="0" fontId="7" fillId="0" borderId="2" xfId="24" applyFont="1" applyBorder="1" applyAlignment="1">
      <alignment horizontal="center" vertical="center" wrapText="1"/>
      <protection locked="0"/>
    </xf>
    <xf numFmtId="0" fontId="26" fillId="0" borderId="0" xfId="24" applyFont="1" applyAlignment="1">
      <alignment horizontal="center" vertical="center" wrapText="1"/>
      <protection locked="0"/>
    </xf>
    <xf numFmtId="0" fontId="7" fillId="0" borderId="0" xfId="24" applyFont="1" applyAlignment="1">
      <alignment horizontal="center" vertical="center" wrapText="1"/>
      <protection locked="0"/>
    </xf>
    <xf numFmtId="0" fontId="7" fillId="0" borderId="0" xfId="23" applyFont="1" applyAlignment="1">
      <alignment horizontal="center" vertical="center" wrapText="1"/>
    </xf>
    <xf numFmtId="14" fontId="7" fillId="0" borderId="0" xfId="24" quotePrefix="1" applyNumberFormat="1" applyFont="1" applyAlignment="1">
      <alignment horizontal="center" vertical="center" wrapText="1"/>
      <protection locked="0"/>
    </xf>
    <xf numFmtId="0" fontId="7" fillId="0" borderId="1" xfId="24" applyFont="1" applyBorder="1" applyAlignment="1">
      <alignment horizontal="center" vertical="center" wrapText="1"/>
      <protection locked="0"/>
    </xf>
    <xf numFmtId="0" fontId="45" fillId="0" borderId="0" xfId="26" applyFont="1"/>
    <xf numFmtId="39" fontId="27" fillId="0" borderId="0" xfId="17" applyNumberFormat="1" applyFont="1" applyProtection="1">
      <protection locked="0"/>
    </xf>
    <xf numFmtId="165" fontId="10" fillId="0" borderId="0" xfId="8" applyNumberFormat="1" applyFont="1" applyAlignment="1">
      <alignment horizontal="right" wrapText="1"/>
    </xf>
    <xf numFmtId="165" fontId="10" fillId="0" borderId="0" xfId="27" applyNumberFormat="1" applyFont="1" applyAlignment="1">
      <alignment horizontal="right" wrapText="1" indent="1"/>
    </xf>
    <xf numFmtId="0" fontId="24" fillId="0" borderId="0" xfId="19" applyFont="1" applyAlignment="1">
      <alignment horizontal="left" wrapText="1" indent="1"/>
    </xf>
    <xf numFmtId="165" fontId="21" fillId="0" borderId="0" xfId="8" applyNumberFormat="1" applyFont="1" applyAlignment="1">
      <alignment horizontal="right" wrapText="1"/>
    </xf>
    <xf numFmtId="165" fontId="21" fillId="0" borderId="0" xfId="27" applyNumberFormat="1" applyFont="1" applyAlignment="1">
      <alignment horizontal="right" wrapText="1" indent="1"/>
    </xf>
    <xf numFmtId="165" fontId="21" fillId="0" borderId="0" xfId="8" applyNumberFormat="1" applyFont="1" applyAlignment="1">
      <alignment horizontal="right" vertical="center" wrapText="1"/>
    </xf>
    <xf numFmtId="165" fontId="21" fillId="0" borderId="0" xfId="27" applyNumberFormat="1" applyFont="1" applyAlignment="1">
      <alignment horizontal="right" vertical="center" wrapText="1" indent="1"/>
    </xf>
    <xf numFmtId="165" fontId="46" fillId="0" borderId="0" xfId="26" applyNumberFormat="1" applyFont="1" applyAlignment="1">
      <alignment horizontal="right" indent="1"/>
    </xf>
    <xf numFmtId="165" fontId="46" fillId="0" borderId="0" xfId="26" applyNumberFormat="1" applyFont="1" applyAlignment="1">
      <alignment horizontal="right" indent="2"/>
    </xf>
    <xf numFmtId="0" fontId="43" fillId="0" borderId="0" xfId="24" applyFont="1" applyAlignment="1">
      <alignment vertical="top" wrapText="1"/>
      <protection locked="0"/>
    </xf>
    <xf numFmtId="0" fontId="4" fillId="0" borderId="0" xfId="25" applyFont="1" applyAlignment="1">
      <alignment horizontal="left" wrapText="1"/>
    </xf>
    <xf numFmtId="0" fontId="21" fillId="0" borderId="0" xfId="25" applyFont="1"/>
    <xf numFmtId="0" fontId="20" fillId="0" borderId="0" xfId="25" applyFont="1" applyAlignment="1">
      <alignment horizontal="left"/>
    </xf>
    <xf numFmtId="0" fontId="22" fillId="0" borderId="0" xfId="25" applyFont="1" applyAlignment="1">
      <alignment horizontal="right"/>
    </xf>
    <xf numFmtId="0" fontId="20" fillId="0" borderId="2" xfId="24" applyFont="1" applyBorder="1" applyAlignment="1">
      <alignment horizontal="center" vertical="center" wrapText="1"/>
      <protection locked="0"/>
    </xf>
    <xf numFmtId="0" fontId="21" fillId="0" borderId="2" xfId="24" applyFont="1" applyBorder="1" applyAlignment="1">
      <alignment horizontal="center" vertical="center" wrapText="1"/>
      <protection locked="0"/>
    </xf>
    <xf numFmtId="0" fontId="47" fillId="0" borderId="0" xfId="8" applyFont="1"/>
    <xf numFmtId="0" fontId="20" fillId="0" borderId="0" xfId="24" applyFont="1" applyAlignment="1">
      <alignment horizontal="center" vertical="center" wrapText="1"/>
      <protection locked="0"/>
    </xf>
    <xf numFmtId="0" fontId="21" fillId="0" borderId="0" xfId="24" applyFont="1" applyAlignment="1">
      <alignment horizontal="center" vertical="center" wrapText="1"/>
      <protection locked="0"/>
    </xf>
    <xf numFmtId="14" fontId="21" fillId="0" borderId="0" xfId="24" quotePrefix="1" applyNumberFormat="1" applyFont="1" applyAlignment="1">
      <alignment horizontal="center" vertical="center" wrapText="1"/>
      <protection locked="0"/>
    </xf>
    <xf numFmtId="0" fontId="21" fillId="0" borderId="1" xfId="24" applyFont="1" applyBorder="1" applyAlignment="1">
      <alignment horizontal="center" vertical="center" wrapText="1"/>
      <protection locked="0"/>
    </xf>
    <xf numFmtId="0" fontId="26" fillId="0" borderId="0" xfId="17" applyFont="1" applyAlignment="1">
      <alignment wrapText="1"/>
    </xf>
    <xf numFmtId="165" fontId="20" fillId="0" borderId="0" xfId="27" applyNumberFormat="1" applyFont="1" applyAlignment="1">
      <alignment horizontal="right" indent="3"/>
    </xf>
    <xf numFmtId="0" fontId="26" fillId="0" borderId="0" xfId="18" applyFont="1" applyAlignment="1">
      <alignment horizontal="left" wrapText="1"/>
    </xf>
    <xf numFmtId="0" fontId="21" fillId="0" borderId="0" xfId="25" applyFont="1" applyAlignment="1">
      <alignment horizontal="center" vertical="center" wrapText="1"/>
    </xf>
    <xf numFmtId="0" fontId="35" fillId="0" borderId="0" xfId="19" applyFont="1" applyAlignment="1">
      <alignment horizontal="left" wrapText="1"/>
    </xf>
    <xf numFmtId="165" fontId="21" fillId="0" borderId="0" xfId="27" applyNumberFormat="1" applyFont="1" applyAlignment="1">
      <alignment horizontal="right" indent="3"/>
    </xf>
    <xf numFmtId="165" fontId="20" fillId="0" borderId="0" xfId="25" applyNumberFormat="1" applyFont="1" applyAlignment="1">
      <alignment horizontal="center" vertical="center" wrapText="1"/>
    </xf>
    <xf numFmtId="0" fontId="20" fillId="0" borderId="0" xfId="25" applyFont="1" applyAlignment="1">
      <alignment horizontal="center" vertical="center" wrapText="1"/>
    </xf>
    <xf numFmtId="0" fontId="22" fillId="0" borderId="0" xfId="25" applyFont="1" applyAlignment="1">
      <alignment horizontal="center" vertical="center" wrapText="1"/>
    </xf>
    <xf numFmtId="0" fontId="26" fillId="0" borderId="0" xfId="17" applyFont="1" applyAlignment="1">
      <alignment horizontal="left" wrapText="1"/>
    </xf>
    <xf numFmtId="165" fontId="20" fillId="0" borderId="0" xfId="25" applyNumberFormat="1" applyFont="1"/>
    <xf numFmtId="0" fontId="20" fillId="0" borderId="0" xfId="25" applyFont="1"/>
    <xf numFmtId="0" fontId="48" fillId="0" borderId="0" xfId="25" applyFont="1"/>
    <xf numFmtId="0" fontId="49" fillId="0" borderId="0" xfId="19" applyFont="1" applyAlignment="1">
      <alignment horizontal="left" wrapText="1"/>
    </xf>
    <xf numFmtId="0" fontId="50" fillId="0" borderId="0" xfId="25" applyFont="1"/>
    <xf numFmtId="0" fontId="4" fillId="0" borderId="0" xfId="25" applyFont="1"/>
    <xf numFmtId="0" fontId="4" fillId="0" borderId="0" xfId="25" applyFont="1" applyAlignment="1">
      <alignment wrapText="1"/>
    </xf>
    <xf numFmtId="0" fontId="7" fillId="0" borderId="0" xfId="25" applyFont="1"/>
    <xf numFmtId="0" fontId="26" fillId="0" borderId="0" xfId="25" applyFont="1" applyAlignment="1">
      <alignment horizontal="left"/>
    </xf>
    <xf numFmtId="0" fontId="8" fillId="0" borderId="0" xfId="25" applyFont="1" applyAlignment="1">
      <alignment horizontal="right"/>
    </xf>
    <xf numFmtId="0" fontId="13" fillId="0" borderId="0" xfId="8"/>
    <xf numFmtId="14" fontId="7" fillId="0" borderId="0" xfId="24" applyNumberFormat="1" applyFont="1" applyAlignment="1">
      <alignment horizontal="center" vertical="center" wrapText="1"/>
      <protection locked="0"/>
    </xf>
    <xf numFmtId="0" fontId="12" fillId="0" borderId="0" xfId="27" applyFont="1"/>
    <xf numFmtId="165" fontId="12" fillId="0" borderId="0" xfId="27" applyNumberFormat="1" applyFont="1" applyAlignment="1">
      <alignment horizontal="right" indent="6"/>
    </xf>
    <xf numFmtId="0" fontId="11" fillId="0" borderId="0" xfId="27" applyFont="1" applyAlignment="1">
      <alignment horizontal="left" indent="2"/>
    </xf>
    <xf numFmtId="165" fontId="11" fillId="0" borderId="0" xfId="27" applyNumberFormat="1" applyFont="1" applyAlignment="1">
      <alignment horizontal="right" indent="6"/>
    </xf>
    <xf numFmtId="0" fontId="1" fillId="0" borderId="0" xfId="27"/>
    <xf numFmtId="0" fontId="4" fillId="0" borderId="0" xfId="28" applyFont="1" applyAlignment="1">
      <alignment horizontal="left"/>
    </xf>
    <xf numFmtId="0" fontId="5" fillId="0" borderId="0" xfId="29" applyFont="1"/>
    <xf numFmtId="0" fontId="3" fillId="0" borderId="0" xfId="29"/>
    <xf numFmtId="0" fontId="4" fillId="0" borderId="0" xfId="30" applyFont="1"/>
    <xf numFmtId="0" fontId="7" fillId="0" borderId="0" xfId="29" applyFont="1"/>
    <xf numFmtId="0" fontId="18" fillId="0" borderId="1" xfId="29" applyFont="1" applyBorder="1" applyAlignment="1">
      <alignment horizontal="right"/>
    </xf>
    <xf numFmtId="0" fontId="6" fillId="0" borderId="2" xfId="29" applyFont="1" applyBorder="1"/>
    <xf numFmtId="0" fontId="7" fillId="0" borderId="2" xfId="29" applyFont="1" applyBorder="1" applyAlignment="1">
      <alignment horizontal="center" vertical="center" wrapText="1"/>
    </xf>
    <xf numFmtId="0" fontId="6" fillId="0" borderId="0" xfId="29" applyFont="1"/>
    <xf numFmtId="0" fontId="7" fillId="0" borderId="0" xfId="29" applyFont="1" applyAlignment="1">
      <alignment horizontal="center" vertical="center" wrapText="1"/>
    </xf>
    <xf numFmtId="0" fontId="10" fillId="0" borderId="0" xfId="31" applyFont="1" applyAlignment="1">
      <alignment horizontal="left"/>
    </xf>
    <xf numFmtId="0" fontId="10" fillId="0" borderId="0" xfId="31" applyFont="1"/>
    <xf numFmtId="165" fontId="20" fillId="0" borderId="0" xfId="32" applyNumberFormat="1" applyFont="1" applyAlignment="1">
      <alignment horizontal="right" indent="1"/>
    </xf>
    <xf numFmtId="165" fontId="3" fillId="0" borderId="0" xfId="29" applyNumberFormat="1"/>
    <xf numFmtId="0" fontId="6" fillId="0" borderId="0" xfId="31" applyFont="1"/>
    <xf numFmtId="0" fontId="6" fillId="0" borderId="0" xfId="31" applyFont="1" applyAlignment="1">
      <alignment horizontal="left"/>
    </xf>
    <xf numFmtId="165" fontId="21" fillId="0" borderId="0" xfId="32" applyNumberFormat="1" applyFont="1" applyAlignment="1">
      <alignment horizontal="right" indent="1"/>
    </xf>
    <xf numFmtId="165" fontId="24" fillId="0" borderId="0" xfId="32" applyNumberFormat="1" applyFont="1" applyAlignment="1">
      <alignment horizontal="right" indent="1"/>
    </xf>
    <xf numFmtId="0" fontId="6" fillId="0" borderId="0" xfId="31" applyFont="1" applyAlignment="1">
      <alignment horizontal="left" wrapText="1"/>
    </xf>
    <xf numFmtId="0" fontId="6" fillId="0" borderId="0" xfId="31" applyFont="1" applyAlignment="1">
      <alignment wrapText="1"/>
    </xf>
    <xf numFmtId="1" fontId="3" fillId="0" borderId="0" xfId="29" applyNumberFormat="1"/>
    <xf numFmtId="0" fontId="18" fillId="0" borderId="0" xfId="31" applyFont="1" applyAlignment="1">
      <alignment horizontal="left"/>
    </xf>
    <xf numFmtId="1" fontId="18" fillId="0" borderId="0" xfId="32" applyNumberFormat="1" applyFont="1" applyAlignment="1">
      <alignment horizontal="right"/>
    </xf>
    <xf numFmtId="1" fontId="52" fillId="0" borderId="0" xfId="32" applyNumberFormat="1" applyFont="1" applyAlignment="1">
      <alignment horizontal="right"/>
    </xf>
    <xf numFmtId="165" fontId="52" fillId="0" borderId="0" xfId="32" applyNumberFormat="1" applyFont="1" applyAlignment="1">
      <alignment horizontal="right" indent="1"/>
    </xf>
    <xf numFmtId="0" fontId="6" fillId="0" borderId="0" xfId="33" applyFont="1" applyAlignment="1">
      <alignment horizontal="left" indent="1"/>
    </xf>
    <xf numFmtId="165" fontId="6" fillId="0" borderId="0" xfId="32" applyNumberFormat="1" applyAlignment="1">
      <alignment horizontal="right"/>
    </xf>
    <xf numFmtId="165" fontId="28" fillId="0" borderId="0" xfId="32" applyNumberFormat="1" applyFont="1" applyAlignment="1">
      <alignment horizontal="right" indent="1"/>
    </xf>
    <xf numFmtId="1" fontId="6" fillId="0" borderId="0" xfId="32" applyNumberFormat="1" applyAlignment="1">
      <alignment horizontal="right"/>
    </xf>
    <xf numFmtId="0" fontId="18" fillId="0" borderId="0" xfId="31" applyFont="1"/>
    <xf numFmtId="165" fontId="6" fillId="0" borderId="0" xfId="29" applyNumberFormat="1" applyFont="1" applyAlignment="1">
      <alignment horizontal="right"/>
    </xf>
    <xf numFmtId="165" fontId="6" fillId="0" borderId="0" xfId="29" applyNumberFormat="1" applyFont="1" applyAlignment="1">
      <alignment horizontal="right" indent="1"/>
    </xf>
    <xf numFmtId="0" fontId="6" fillId="0" borderId="0" xfId="21" applyFont="1"/>
    <xf numFmtId="0" fontId="6" fillId="0" borderId="0" xfId="21" applyFont="1" applyAlignment="1">
      <alignment horizontal="left" indent="1"/>
    </xf>
    <xf numFmtId="1" fontId="6" fillId="0" borderId="0" xfId="29" applyNumberFormat="1" applyFont="1" applyAlignment="1">
      <alignment horizontal="right"/>
    </xf>
    <xf numFmtId="0" fontId="8" fillId="0" borderId="0" xfId="29" applyFont="1" applyAlignment="1">
      <alignment horizontal="right"/>
    </xf>
    <xf numFmtId="0" fontId="7" fillId="0" borderId="1" xfId="29" applyFont="1" applyBorder="1" applyAlignment="1">
      <alignment horizontal="center" vertical="center" wrapText="1"/>
    </xf>
    <xf numFmtId="1" fontId="10" fillId="0" borderId="0" xfId="32" applyNumberFormat="1" applyFont="1"/>
    <xf numFmtId="165" fontId="10" fillId="0" borderId="0" xfId="32" applyNumberFormat="1" applyFont="1" applyAlignment="1">
      <alignment horizontal="right" indent="2"/>
    </xf>
    <xf numFmtId="1" fontId="18" fillId="0" borderId="0" xfId="32" applyNumberFormat="1" applyFont="1"/>
    <xf numFmtId="1" fontId="52" fillId="0" borderId="0" xfId="32" applyNumberFormat="1" applyFont="1"/>
    <xf numFmtId="165" fontId="52" fillId="0" borderId="0" xfId="32" applyNumberFormat="1" applyFont="1" applyAlignment="1">
      <alignment horizontal="right" indent="2"/>
    </xf>
    <xf numFmtId="0" fontId="15" fillId="0" borderId="0" xfId="31" applyFont="1"/>
    <xf numFmtId="0" fontId="6" fillId="0" borderId="0" xfId="31" applyFont="1" applyAlignment="1">
      <alignment horizontal="left" indent="1"/>
    </xf>
    <xf numFmtId="1" fontId="6" fillId="0" borderId="0" xfId="32" applyNumberFormat="1"/>
    <xf numFmtId="1" fontId="28" fillId="0" borderId="0" xfId="32" applyNumberFormat="1" applyFont="1"/>
    <xf numFmtId="165" fontId="28" fillId="0" borderId="0" xfId="32" applyNumberFormat="1" applyFont="1" applyAlignment="1">
      <alignment horizontal="right" indent="2"/>
    </xf>
    <xf numFmtId="165" fontId="6" fillId="0" borderId="0" xfId="32" applyNumberFormat="1" applyAlignment="1">
      <alignment horizontal="right" indent="2"/>
    </xf>
    <xf numFmtId="0" fontId="6" fillId="0" borderId="0" xfId="34" applyFont="1" applyAlignment="1">
      <alignment horizontal="left" indent="1"/>
    </xf>
    <xf numFmtId="165" fontId="6" fillId="0" borderId="0" xfId="29" applyNumberFormat="1" applyFont="1"/>
    <xf numFmtId="165" fontId="6" fillId="0" borderId="0" xfId="29" applyNumberFormat="1" applyFont="1" applyAlignment="1">
      <alignment horizontal="right" indent="2"/>
    </xf>
    <xf numFmtId="1" fontId="6" fillId="0" borderId="0" xfId="29" applyNumberFormat="1" applyFont="1"/>
    <xf numFmtId="165" fontId="10" fillId="0" borderId="0" xfId="32" applyNumberFormat="1" applyFont="1" applyAlignment="1">
      <alignment horizontal="right" indent="1"/>
    </xf>
    <xf numFmtId="165" fontId="18" fillId="0" borderId="0" xfId="32" applyNumberFormat="1" applyFont="1" applyAlignment="1">
      <alignment horizontal="right" indent="1"/>
    </xf>
    <xf numFmtId="165" fontId="6" fillId="0" borderId="0" xfId="32" applyNumberFormat="1" applyAlignment="1">
      <alignment horizontal="right" indent="1"/>
    </xf>
    <xf numFmtId="165" fontId="6" fillId="0" borderId="0" xfId="29" applyNumberFormat="1" applyFont="1" applyAlignment="1">
      <alignment horizontal="left" indent="1"/>
    </xf>
    <xf numFmtId="1" fontId="17" fillId="0" borderId="0" xfId="35" applyNumberFormat="1" applyFont="1"/>
    <xf numFmtId="0" fontId="53" fillId="0" borderId="0" xfId="36" applyFont="1"/>
    <xf numFmtId="0" fontId="53" fillId="0" borderId="0" xfId="35" applyFont="1"/>
    <xf numFmtId="1" fontId="54" fillId="0" borderId="0" xfId="35" applyNumberFormat="1" applyFont="1" applyAlignment="1">
      <alignment horizontal="center"/>
    </xf>
    <xf numFmtId="0" fontId="7" fillId="0" borderId="0" xfId="36" applyFont="1"/>
    <xf numFmtId="0" fontId="7" fillId="0" borderId="0" xfId="35" applyFont="1"/>
    <xf numFmtId="0" fontId="8" fillId="0" borderId="1" xfId="35" applyFont="1" applyBorder="1"/>
    <xf numFmtId="0" fontId="7" fillId="0" borderId="1" xfId="35" applyFont="1" applyBorder="1"/>
    <xf numFmtId="0" fontId="8" fillId="0" borderId="1" xfId="35" applyFont="1" applyBorder="1" applyAlignment="1">
      <alignment horizontal="right"/>
    </xf>
    <xf numFmtId="0" fontId="53" fillId="0" borderId="2" xfId="35" applyFont="1" applyBorder="1"/>
    <xf numFmtId="0" fontId="7" fillId="0" borderId="2" xfId="36" applyFont="1" applyBorder="1" applyAlignment="1">
      <alignment horizontal="center"/>
    </xf>
    <xf numFmtId="0" fontId="38" fillId="0" borderId="2" xfId="37" applyFont="1" applyBorder="1" applyAlignment="1">
      <alignment horizontal="center" wrapText="1"/>
    </xf>
    <xf numFmtId="0" fontId="7" fillId="0" borderId="0" xfId="36" applyFont="1" applyAlignment="1">
      <alignment horizontal="center"/>
    </xf>
    <xf numFmtId="0" fontId="38" fillId="0" borderId="0" xfId="37" applyFont="1" applyAlignment="1">
      <alignment horizontal="center" wrapText="1"/>
    </xf>
    <xf numFmtId="0" fontId="38" fillId="0" borderId="1" xfId="37" applyFont="1" applyBorder="1" applyAlignment="1">
      <alignment horizontal="center" wrapText="1"/>
    </xf>
    <xf numFmtId="1" fontId="7" fillId="0" borderId="1" xfId="36" applyNumberFormat="1" applyFont="1" applyBorder="1" applyAlignment="1">
      <alignment horizontal="center"/>
    </xf>
    <xf numFmtId="165" fontId="7" fillId="0" borderId="1" xfId="36" applyNumberFormat="1" applyFont="1" applyBorder="1" applyAlignment="1">
      <alignment horizontal="center"/>
    </xf>
    <xf numFmtId="0" fontId="56" fillId="0" borderId="0" xfId="36" applyFont="1" applyAlignment="1">
      <alignment horizontal="center" wrapText="1"/>
    </xf>
    <xf numFmtId="165" fontId="7" fillId="0" borderId="0" xfId="35" applyNumberFormat="1" applyFont="1"/>
    <xf numFmtId="49" fontId="26" fillId="0" borderId="0" xfId="38" applyNumberFormat="1" applyFont="1" applyFill="1" applyBorder="1" applyAlignment="1"/>
    <xf numFmtId="0" fontId="26" fillId="0" borderId="0" xfId="35" applyFont="1"/>
    <xf numFmtId="1" fontId="26" fillId="0" borderId="0" xfId="35" applyNumberFormat="1" applyFont="1"/>
    <xf numFmtId="165" fontId="26" fillId="0" borderId="0" xfId="35" applyNumberFormat="1" applyFont="1"/>
    <xf numFmtId="0" fontId="54" fillId="0" borderId="0" xfId="35" applyFont="1"/>
    <xf numFmtId="1" fontId="54" fillId="0" borderId="0" xfId="35" applyNumberFormat="1" applyFont="1"/>
    <xf numFmtId="49" fontId="26" fillId="0" borderId="0" xfId="36" applyNumberFormat="1" applyFont="1" applyAlignment="1">
      <alignment horizontal="left"/>
    </xf>
    <xf numFmtId="49" fontId="7" fillId="0" borderId="0" xfId="36" applyNumberFormat="1" applyFont="1" applyAlignment="1">
      <alignment horizontal="left"/>
    </xf>
    <xf numFmtId="1" fontId="7" fillId="0" borderId="0" xfId="35" applyNumberFormat="1" applyFont="1"/>
    <xf numFmtId="0" fontId="7" fillId="0" borderId="0" xfId="36" applyFont="1" applyAlignment="1">
      <alignment horizontal="left"/>
    </xf>
    <xf numFmtId="0" fontId="26" fillId="0" borderId="0" xfId="36" applyFont="1"/>
    <xf numFmtId="0" fontId="6" fillId="0" borderId="0" xfId="36" applyAlignment="1">
      <alignment horizontal="left"/>
    </xf>
    <xf numFmtId="0" fontId="7" fillId="0" borderId="0" xfId="36" applyFont="1" applyAlignment="1">
      <alignment horizontal="left" wrapText="1"/>
    </xf>
    <xf numFmtId="0" fontId="6" fillId="0" borderId="0" xfId="36" applyAlignment="1">
      <alignment horizontal="left" wrapText="1"/>
    </xf>
    <xf numFmtId="0" fontId="7" fillId="0" borderId="0" xfId="39" applyFont="1"/>
    <xf numFmtId="0" fontId="6" fillId="0" borderId="0" xfId="39"/>
    <xf numFmtId="0" fontId="7" fillId="0" borderId="2" xfId="35" applyFont="1" applyBorder="1"/>
    <xf numFmtId="49" fontId="26" fillId="0" borderId="0" xfId="40" applyNumberFormat="1" applyFont="1" applyFill="1" applyBorder="1" applyAlignment="1"/>
    <xf numFmtId="1" fontId="7" fillId="0" borderId="0" xfId="39" applyNumberFormat="1" applyFont="1"/>
    <xf numFmtId="1" fontId="26" fillId="0" borderId="0" xfId="39" applyNumberFormat="1" applyFont="1"/>
    <xf numFmtId="165" fontId="26" fillId="0" borderId="0" xfId="39" applyNumberFormat="1" applyFont="1"/>
    <xf numFmtId="1" fontId="26" fillId="0" borderId="0" xfId="41" applyNumberFormat="1" applyFont="1"/>
    <xf numFmtId="1" fontId="7" fillId="0" borderId="0" xfId="41" applyNumberFormat="1" applyFont="1"/>
    <xf numFmtId="165" fontId="7" fillId="0" borderId="0" xfId="39" applyNumberFormat="1" applyFont="1"/>
    <xf numFmtId="165" fontId="7" fillId="0" borderId="0" xfId="39" applyNumberFormat="1" applyFont="1" applyAlignment="1">
      <alignment horizontal="right"/>
    </xf>
    <xf numFmtId="1" fontId="38" fillId="0" borderId="0" xfId="41" applyNumberFormat="1" applyFont="1"/>
    <xf numFmtId="0" fontId="29" fillId="0" borderId="2" xfId="36" applyFont="1" applyBorder="1"/>
    <xf numFmtId="0" fontId="32" fillId="0" borderId="0" xfId="35" applyFont="1"/>
    <xf numFmtId="0" fontId="5" fillId="0" borderId="0" xfId="35" applyFont="1"/>
    <xf numFmtId="0" fontId="57" fillId="0" borderId="0" xfId="36" applyFont="1"/>
    <xf numFmtId="0" fontId="21" fillId="0" borderId="0" xfId="35" applyFont="1"/>
    <xf numFmtId="0" fontId="21" fillId="0" borderId="0" xfId="36" applyFont="1"/>
    <xf numFmtId="0" fontId="5" fillId="0" borderId="0" xfId="36" applyFont="1"/>
    <xf numFmtId="1" fontId="58" fillId="0" borderId="0" xfId="35" applyNumberFormat="1" applyFont="1"/>
    <xf numFmtId="0" fontId="59" fillId="0" borderId="0" xfId="35" applyFont="1"/>
    <xf numFmtId="1" fontId="26" fillId="0" borderId="0" xfId="35" applyNumberFormat="1" applyFont="1" applyAlignment="1">
      <alignment horizontal="center"/>
    </xf>
    <xf numFmtId="1" fontId="8" fillId="0" borderId="0" xfId="35" applyNumberFormat="1" applyFont="1" applyAlignment="1">
      <alignment horizontal="center"/>
    </xf>
    <xf numFmtId="0" fontId="7" fillId="0" borderId="0" xfId="35" applyFont="1" applyAlignment="1">
      <alignment vertical="center"/>
    </xf>
    <xf numFmtId="0" fontId="7" fillId="0" borderId="0" xfId="36" applyFont="1" applyAlignment="1">
      <alignment vertical="center"/>
    </xf>
    <xf numFmtId="0" fontId="29" fillId="0" borderId="1" xfId="35" applyFont="1" applyBorder="1"/>
    <xf numFmtId="0" fontId="38" fillId="0" borderId="0" xfId="0" applyFont="1" applyAlignment="1">
      <alignment horizontal="center" vertical="center" wrapText="1"/>
    </xf>
    <xf numFmtId="0" fontId="38" fillId="0" borderId="0" xfId="0" applyFont="1" applyAlignment="1">
      <alignment vertical="center" wrapText="1"/>
    </xf>
    <xf numFmtId="1" fontId="7" fillId="0" borderId="1" xfId="36" applyNumberFormat="1" applyFont="1" applyBorder="1" applyAlignment="1">
      <alignment horizontal="center" vertical="center"/>
    </xf>
    <xf numFmtId="165" fontId="7" fillId="0" borderId="1" xfId="36" applyNumberFormat="1" applyFont="1" applyBorder="1" applyAlignment="1">
      <alignment horizontal="center" vertical="center"/>
    </xf>
    <xf numFmtId="0" fontId="29" fillId="0" borderId="0" xfId="35" applyFont="1"/>
    <xf numFmtId="1" fontId="26" fillId="0" borderId="0" xfId="35" applyNumberFormat="1" applyFont="1" applyAlignment="1">
      <alignment horizontal="right"/>
    </xf>
    <xf numFmtId="0" fontId="26" fillId="0" borderId="0" xfId="35" applyFont="1" applyAlignment="1">
      <alignment horizontal="right"/>
    </xf>
    <xf numFmtId="1" fontId="7" fillId="0" borderId="0" xfId="35" applyNumberFormat="1" applyFont="1" applyAlignment="1">
      <alignment horizontal="right"/>
    </xf>
    <xf numFmtId="0" fontId="7" fillId="0" borderId="0" xfId="35" applyFont="1" applyAlignment="1">
      <alignment horizontal="right"/>
    </xf>
    <xf numFmtId="1" fontId="7" fillId="0" borderId="0" xfId="39" applyNumberFormat="1" applyFont="1" applyAlignment="1">
      <alignment horizontal="right"/>
    </xf>
    <xf numFmtId="165" fontId="29" fillId="0" borderId="0" xfId="39" applyNumberFormat="1" applyFont="1"/>
    <xf numFmtId="0" fontId="29" fillId="0" borderId="0" xfId="39" applyFont="1"/>
    <xf numFmtId="1" fontId="60" fillId="0" borderId="0" xfId="35" applyNumberFormat="1" applyFont="1"/>
    <xf numFmtId="1" fontId="61" fillId="0" borderId="0" xfId="35" applyNumberFormat="1" applyFont="1"/>
    <xf numFmtId="0" fontId="62" fillId="0" borderId="0" xfId="37" applyFont="1"/>
    <xf numFmtId="1" fontId="63" fillId="0" borderId="0" xfId="35" applyNumberFormat="1" applyFont="1" applyAlignment="1">
      <alignment horizontal="center"/>
    </xf>
    <xf numFmtId="1" fontId="64" fillId="0" borderId="0" xfId="35" applyNumberFormat="1" applyFont="1" applyAlignment="1">
      <alignment horizontal="center"/>
    </xf>
    <xf numFmtId="0" fontId="65" fillId="0" borderId="0" xfId="37" applyFont="1"/>
    <xf numFmtId="0" fontId="38" fillId="0" borderId="0" xfId="37" applyFont="1"/>
    <xf numFmtId="1" fontId="66" fillId="0" borderId="0" xfId="37" applyNumberFormat="1" applyFont="1"/>
    <xf numFmtId="165" fontId="66" fillId="0" borderId="0" xfId="37" applyNumberFormat="1" applyFont="1"/>
    <xf numFmtId="1" fontId="65" fillId="0" borderId="0" xfId="37" applyNumberFormat="1" applyFont="1"/>
    <xf numFmtId="0" fontId="66" fillId="0" borderId="0" xfId="37" applyFont="1"/>
    <xf numFmtId="1" fontId="38" fillId="0" borderId="0" xfId="37" applyNumberFormat="1" applyFont="1"/>
    <xf numFmtId="165" fontId="38" fillId="0" borderId="0" xfId="37" applyNumberFormat="1" applyFont="1"/>
    <xf numFmtId="0" fontId="17" fillId="0" borderId="0" xfId="28" applyFont="1" applyAlignment="1">
      <alignment horizontal="left"/>
    </xf>
    <xf numFmtId="0" fontId="59" fillId="0" borderId="0" xfId="29" applyFont="1"/>
    <xf numFmtId="0" fontId="26" fillId="0" borderId="0" xfId="30" applyFont="1"/>
    <xf numFmtId="0" fontId="8" fillId="0" borderId="1" xfId="29" applyFont="1" applyBorder="1" applyAlignment="1">
      <alignment horizontal="right"/>
    </xf>
    <xf numFmtId="0" fontId="7" fillId="0" borderId="2" xfId="29" applyFont="1" applyBorder="1"/>
    <xf numFmtId="0" fontId="26" fillId="0" borderId="0" xfId="31" applyFont="1"/>
    <xf numFmtId="0" fontId="26" fillId="0" borderId="0" xfId="32" applyFont="1"/>
    <xf numFmtId="165" fontId="26" fillId="0" borderId="0" xfId="32" applyNumberFormat="1" applyFont="1"/>
    <xf numFmtId="165" fontId="26" fillId="0" borderId="0" xfId="29" applyNumberFormat="1" applyFont="1"/>
    <xf numFmtId="0" fontId="26" fillId="0" borderId="0" xfId="29" applyFont="1"/>
    <xf numFmtId="0" fontId="7" fillId="0" borderId="0" xfId="31" applyFont="1" applyAlignment="1">
      <alignment horizontal="left" indent="1"/>
    </xf>
    <xf numFmtId="0" fontId="7" fillId="0" borderId="0" xfId="32" applyFont="1"/>
    <xf numFmtId="0" fontId="35" fillId="0" borderId="0" xfId="32" applyFont="1"/>
    <xf numFmtId="165" fontId="7" fillId="0" borderId="0" xfId="32" applyNumberFormat="1" applyFont="1"/>
    <xf numFmtId="165" fontId="35" fillId="0" borderId="0" xfId="32" applyNumberFormat="1" applyFont="1"/>
    <xf numFmtId="165" fontId="7" fillId="0" borderId="0" xfId="29" applyNumberFormat="1" applyFont="1"/>
    <xf numFmtId="0" fontId="29" fillId="0" borderId="0" xfId="31" applyFont="1" applyAlignment="1">
      <alignment horizontal="left" indent="1"/>
    </xf>
    <xf numFmtId="0" fontId="29" fillId="0" borderId="0" xfId="32" applyFont="1"/>
    <xf numFmtId="165" fontId="29" fillId="0" borderId="0" xfId="32" applyNumberFormat="1" applyFont="1"/>
    <xf numFmtId="165" fontId="29" fillId="0" borderId="0" xfId="29" applyNumberFormat="1" applyFont="1"/>
    <xf numFmtId="0" fontId="29" fillId="0" borderId="0" xfId="29" applyFont="1"/>
    <xf numFmtId="0" fontId="7" fillId="0" borderId="0" xfId="21" applyFont="1"/>
    <xf numFmtId="1" fontId="7" fillId="0" borderId="0" xfId="29" applyNumberFormat="1" applyFont="1" applyAlignment="1">
      <alignment horizontal="right" indent="1"/>
    </xf>
    <xf numFmtId="165" fontId="7" fillId="0" borderId="0" xfId="29" applyNumberFormat="1" applyFont="1" applyAlignment="1">
      <alignment horizontal="right" indent="2"/>
    </xf>
    <xf numFmtId="0" fontId="4" fillId="0" borderId="0" xfId="43" applyFont="1"/>
    <xf numFmtId="0" fontId="68" fillId="0" borderId="0" xfId="44" applyFont="1" applyAlignment="1">
      <alignment horizontal="left"/>
    </xf>
    <xf numFmtId="0" fontId="3" fillId="0" borderId="0" xfId="44" applyFont="1"/>
    <xf numFmtId="0" fontId="6" fillId="0" borderId="0" xfId="43"/>
    <xf numFmtId="0" fontId="5" fillId="0" borderId="0" xfId="44" applyFont="1"/>
    <xf numFmtId="0" fontId="6" fillId="0" borderId="0" xfId="44" applyFont="1"/>
    <xf numFmtId="0" fontId="5" fillId="0" borderId="0" xfId="43" applyFont="1"/>
    <xf numFmtId="0" fontId="18" fillId="0" borderId="0" xfId="44" applyFont="1" applyAlignment="1">
      <alignment horizontal="right"/>
    </xf>
    <xf numFmtId="0" fontId="5" fillId="0" borderId="2" xfId="44" applyFont="1" applyBorder="1"/>
    <xf numFmtId="0" fontId="6" fillId="0" borderId="2" xfId="44" applyFont="1" applyBorder="1"/>
    <xf numFmtId="0" fontId="11" fillId="0" borderId="2" xfId="8" applyFont="1" applyBorder="1" applyAlignment="1">
      <alignment horizontal="center" vertical="center" wrapText="1"/>
    </xf>
    <xf numFmtId="0" fontId="6" fillId="0" borderId="0" xfId="44" applyFont="1" applyAlignment="1">
      <alignment horizontal="center" vertical="center"/>
    </xf>
    <xf numFmtId="0" fontId="11" fillId="0" borderId="0" xfId="8" applyFont="1" applyAlignment="1">
      <alignment horizontal="center" vertical="center" wrapText="1"/>
    </xf>
    <xf numFmtId="0" fontId="6" fillId="0" borderId="0" xfId="44" quotePrefix="1" applyFont="1" applyAlignment="1">
      <alignment horizontal="center" vertical="center"/>
    </xf>
    <xf numFmtId="0" fontId="42" fillId="0" borderId="0" xfId="44" applyFont="1"/>
    <xf numFmtId="0" fontId="42" fillId="0" borderId="1" xfId="44" applyFont="1" applyBorder="1"/>
    <xf numFmtId="0" fontId="42" fillId="0" borderId="1" xfId="44" applyFont="1" applyBorder="1" applyAlignment="1">
      <alignment horizontal="center"/>
    </xf>
    <xf numFmtId="0" fontId="6" fillId="0" borderId="1" xfId="43" applyBorder="1"/>
    <xf numFmtId="0" fontId="11" fillId="0" borderId="1" xfId="8" applyFont="1" applyBorder="1" applyAlignment="1">
      <alignment horizontal="center" vertical="center" wrapText="1"/>
    </xf>
    <xf numFmtId="0" fontId="42" fillId="0" borderId="0" xfId="44" applyFont="1" applyAlignment="1">
      <alignment horizontal="center"/>
    </xf>
    <xf numFmtId="0" fontId="38" fillId="0" borderId="0" xfId="8" applyFont="1" applyAlignment="1">
      <alignment horizontal="center" vertical="center" wrapText="1"/>
    </xf>
    <xf numFmtId="0" fontId="20" fillId="0" borderId="0" xfId="44" applyFont="1" applyAlignment="1">
      <alignment horizontal="left"/>
    </xf>
    <xf numFmtId="2" fontId="10" fillId="0" borderId="0" xfId="45" applyNumberFormat="1" applyFont="1" applyAlignment="1">
      <alignment horizontal="right"/>
    </xf>
    <xf numFmtId="2" fontId="10" fillId="0" borderId="0" xfId="45" applyNumberFormat="1" applyFont="1"/>
    <xf numFmtId="2" fontId="10" fillId="0" borderId="0" xfId="45" applyNumberFormat="1" applyFont="1" applyAlignment="1">
      <alignment horizontal="right" indent="1"/>
    </xf>
    <xf numFmtId="2" fontId="6" fillId="0" borderId="0" xfId="43" applyNumberFormat="1"/>
    <xf numFmtId="0" fontId="21" fillId="0" borderId="0" xfId="44" applyFont="1"/>
    <xf numFmtId="2" fontId="6" fillId="0" borderId="0" xfId="43" applyNumberFormat="1" applyAlignment="1">
      <alignment horizontal="right" indent="1"/>
    </xf>
    <xf numFmtId="2" fontId="6" fillId="0" borderId="0" xfId="45" applyNumberFormat="1" applyFont="1" applyAlignment="1">
      <alignment horizontal="right" indent="1"/>
    </xf>
    <xf numFmtId="0" fontId="48" fillId="0" borderId="0" xfId="44" applyFont="1"/>
    <xf numFmtId="2" fontId="26" fillId="0" borderId="0" xfId="45" applyNumberFormat="1" applyFont="1" applyAlignment="1">
      <alignment horizontal="right"/>
    </xf>
    <xf numFmtId="165" fontId="20" fillId="0" borderId="0" xfId="44" applyNumberFormat="1" applyFont="1" applyAlignment="1">
      <alignment horizontal="center"/>
    </xf>
    <xf numFmtId="2" fontId="10" fillId="0" borderId="0" xfId="45" quotePrefix="1" applyNumberFormat="1" applyFont="1"/>
    <xf numFmtId="2" fontId="10" fillId="0" borderId="0" xfId="45" quotePrefix="1" applyNumberFormat="1" applyFont="1" applyAlignment="1">
      <alignment horizontal="right" indent="1"/>
    </xf>
    <xf numFmtId="0" fontId="4" fillId="0" borderId="0" xfId="46" applyFont="1"/>
    <xf numFmtId="0" fontId="5" fillId="0" borderId="0" xfId="46" applyFont="1"/>
    <xf numFmtId="0" fontId="6" fillId="0" borderId="0" xfId="46"/>
    <xf numFmtId="0" fontId="4" fillId="0" borderId="0" xfId="47" applyFont="1" applyAlignment="1">
      <alignment vertical="center"/>
    </xf>
    <xf numFmtId="0" fontId="10" fillId="0" borderId="0" xfId="47" applyFont="1" applyAlignment="1">
      <alignment vertical="center"/>
    </xf>
    <xf numFmtId="0" fontId="10" fillId="0" borderId="0" xfId="47" applyFont="1" applyAlignment="1">
      <alignment horizontal="center" vertical="center"/>
    </xf>
    <xf numFmtId="0" fontId="6" fillId="0" borderId="1" xfId="47" applyBorder="1" applyAlignment="1">
      <alignment vertical="center"/>
    </xf>
    <xf numFmtId="0" fontId="6" fillId="0" borderId="2" xfId="47" applyBorder="1" applyAlignment="1">
      <alignment vertical="center"/>
    </xf>
    <xf numFmtId="0" fontId="7" fillId="0" borderId="2" xfId="44" applyFont="1" applyBorder="1" applyAlignment="1">
      <alignment horizontal="center" vertical="center" wrapText="1"/>
    </xf>
    <xf numFmtId="0" fontId="6" fillId="0" borderId="0" xfId="47" applyAlignment="1">
      <alignment vertical="center"/>
    </xf>
    <xf numFmtId="0" fontId="7" fillId="0" borderId="0" xfId="44" applyFont="1" applyAlignment="1">
      <alignment horizontal="center" vertical="center"/>
    </xf>
    <xf numFmtId="0" fontId="7" fillId="0" borderId="0" xfId="44" applyFont="1" applyAlignment="1">
      <alignment horizontal="center" vertical="center" wrapText="1"/>
    </xf>
    <xf numFmtId="0" fontId="6" fillId="0" borderId="0" xfId="46" applyAlignment="1">
      <alignment horizontal="center" vertical="center" wrapText="1"/>
    </xf>
    <xf numFmtId="0" fontId="7" fillId="0" borderId="1" xfId="44" applyFont="1" applyBorder="1" applyAlignment="1">
      <alignment horizontal="center" vertical="center"/>
    </xf>
    <xf numFmtId="0" fontId="7" fillId="0" borderId="1" xfId="44" applyFont="1" applyBorder="1" applyAlignment="1">
      <alignment horizontal="center" vertical="center" wrapText="1"/>
    </xf>
    <xf numFmtId="0" fontId="11" fillId="0" borderId="0" xfId="16" applyFont="1"/>
    <xf numFmtId="2" fontId="11" fillId="0" borderId="0" xfId="16" applyNumberFormat="1" applyFont="1"/>
    <xf numFmtId="0" fontId="10" fillId="0" borderId="0" xfId="48" applyFont="1"/>
    <xf numFmtId="2" fontId="10" fillId="0" borderId="0" xfId="48" applyNumberFormat="1" applyFont="1" applyAlignment="1">
      <alignment horizontal="right" indent="1"/>
    </xf>
    <xf numFmtId="2" fontId="10" fillId="0" borderId="0" xfId="48" applyNumberFormat="1" applyFont="1" applyAlignment="1">
      <alignment horizontal="right" indent="2"/>
    </xf>
    <xf numFmtId="0" fontId="6" fillId="0" borderId="0" xfId="48" applyFont="1" applyAlignment="1">
      <alignment horizontal="left" indent="1"/>
    </xf>
    <xf numFmtId="2" fontId="11" fillId="0" borderId="0" xfId="16" applyNumberFormat="1" applyFont="1" applyAlignment="1">
      <alignment horizontal="right" indent="1"/>
    </xf>
    <xf numFmtId="2" fontId="11" fillId="0" borderId="0" xfId="16" applyNumberFormat="1" applyFont="1" applyAlignment="1">
      <alignment horizontal="right" indent="2"/>
    </xf>
    <xf numFmtId="43" fontId="11" fillId="0" borderId="0" xfId="16" applyNumberFormat="1" applyFont="1"/>
    <xf numFmtId="0" fontId="6" fillId="0" borderId="0" xfId="48" applyFont="1" applyAlignment="1">
      <alignment horizontal="left" vertical="center" wrapText="1" indent="1"/>
    </xf>
    <xf numFmtId="43" fontId="12" fillId="0" borderId="0" xfId="49" applyFont="1" applyAlignment="1">
      <alignment horizontal="right" indent="2"/>
    </xf>
    <xf numFmtId="169" fontId="11" fillId="0" borderId="0" xfId="16" applyNumberFormat="1" applyFont="1"/>
    <xf numFmtId="170" fontId="11" fillId="0" borderId="0" xfId="16" applyNumberFormat="1" applyFont="1"/>
    <xf numFmtId="43" fontId="11" fillId="0" borderId="0" xfId="49" applyFont="1" applyAlignment="1">
      <alignment horizontal="right" indent="2"/>
    </xf>
    <xf numFmtId="0" fontId="15" fillId="0" borderId="0" xfId="48" applyFont="1" applyAlignment="1">
      <alignment horizontal="left" indent="1"/>
    </xf>
    <xf numFmtId="2" fontId="6" fillId="0" borderId="0" xfId="48" applyNumberFormat="1" applyFont="1" applyAlignment="1">
      <alignment horizontal="right" indent="1"/>
    </xf>
    <xf numFmtId="0" fontId="11" fillId="0" borderId="1" xfId="27" applyFont="1" applyBorder="1"/>
    <xf numFmtId="0" fontId="11" fillId="0" borderId="0" xfId="27" applyFont="1"/>
    <xf numFmtId="0" fontId="6" fillId="0" borderId="0" xfId="27" applyFont="1"/>
    <xf numFmtId="0" fontId="5" fillId="0" borderId="0" xfId="47" applyFont="1"/>
    <xf numFmtId="0" fontId="73" fillId="0" borderId="0" xfId="47" applyFont="1"/>
    <xf numFmtId="0" fontId="4" fillId="0" borderId="0" xfId="47" applyFont="1"/>
    <xf numFmtId="0" fontId="74" fillId="0" borderId="0" xfId="47" applyFont="1"/>
    <xf numFmtId="0" fontId="74" fillId="0" borderId="0" xfId="47" applyFont="1" applyAlignment="1">
      <alignment horizontal="center" vertical="center"/>
    </xf>
    <xf numFmtId="0" fontId="75" fillId="0" borderId="1" xfId="47" applyFont="1" applyBorder="1" applyAlignment="1">
      <alignment vertical="center"/>
    </xf>
    <xf numFmtId="4" fontId="73" fillId="0" borderId="0" xfId="47" applyNumberFormat="1" applyFont="1"/>
    <xf numFmtId="0" fontId="6" fillId="0" borderId="0" xfId="44" applyFont="1" applyAlignment="1">
      <alignment horizontal="right"/>
    </xf>
    <xf numFmtId="0" fontId="6" fillId="0" borderId="2" xfId="44" applyFont="1" applyBorder="1" applyAlignment="1">
      <alignment horizontal="center" vertical="center" wrapText="1"/>
    </xf>
    <xf numFmtId="0" fontId="6" fillId="0" borderId="0" xfId="44" applyFont="1" applyAlignment="1">
      <alignment horizontal="center" vertical="center" wrapText="1"/>
    </xf>
    <xf numFmtId="0" fontId="6" fillId="0" borderId="1" xfId="44" applyFont="1" applyBorder="1" applyAlignment="1">
      <alignment horizontal="center" vertical="center"/>
    </xf>
    <xf numFmtId="0" fontId="6" fillId="0" borderId="1" xfId="44" applyFont="1" applyBorder="1" applyAlignment="1">
      <alignment horizontal="center" vertical="center" wrapText="1"/>
    </xf>
    <xf numFmtId="49" fontId="10" fillId="0" borderId="0" xfId="47" applyNumberFormat="1" applyFont="1" applyAlignment="1">
      <alignment horizontal="left" wrapText="1"/>
    </xf>
    <xf numFmtId="4" fontId="10" fillId="0" borderId="0" xfId="47" applyNumberFormat="1" applyFont="1" applyAlignment="1">
      <alignment horizontal="right" indent="1"/>
    </xf>
    <xf numFmtId="4" fontId="10" fillId="0" borderId="0" xfId="47" applyNumberFormat="1" applyFont="1" applyAlignment="1">
      <alignment horizontal="right" indent="2"/>
    </xf>
    <xf numFmtId="0" fontId="76" fillId="0" borderId="0" xfId="47" applyFont="1"/>
    <xf numFmtId="4" fontId="6" fillId="0" borderId="0" xfId="47" applyNumberFormat="1" applyAlignment="1">
      <alignment horizontal="right" indent="1"/>
    </xf>
    <xf numFmtId="0" fontId="6" fillId="0" borderId="0" xfId="47" applyAlignment="1">
      <alignment horizontal="left" indent="1"/>
    </xf>
    <xf numFmtId="4" fontId="6" fillId="0" borderId="0" xfId="47" applyNumberFormat="1" applyAlignment="1">
      <alignment horizontal="right" indent="2"/>
    </xf>
    <xf numFmtId="49" fontId="6" fillId="0" borderId="0" xfId="47" applyNumberFormat="1" applyAlignment="1">
      <alignment horizontal="left" wrapText="1"/>
    </xf>
    <xf numFmtId="4" fontId="6" fillId="0" borderId="0" xfId="47" applyNumberFormat="1"/>
    <xf numFmtId="49" fontId="73" fillId="0" borderId="0" xfId="47" applyNumberFormat="1" applyFont="1" applyAlignment="1">
      <alignment horizontal="left" wrapText="1"/>
    </xf>
    <xf numFmtId="0" fontId="10" fillId="0" borderId="0" xfId="48" applyFont="1" applyAlignment="1">
      <alignment horizontal="left"/>
    </xf>
    <xf numFmtId="171" fontId="73" fillId="0" borderId="0" xfId="47" applyNumberFormat="1" applyFont="1"/>
    <xf numFmtId="0" fontId="10" fillId="0" borderId="0" xfId="48" applyFont="1" applyAlignment="1">
      <alignment horizontal="left" wrapText="1"/>
    </xf>
    <xf numFmtId="172" fontId="73" fillId="0" borderId="0" xfId="47" applyNumberFormat="1" applyFont="1"/>
    <xf numFmtId="0" fontId="15" fillId="0" borderId="0" xfId="47" applyFont="1"/>
    <xf numFmtId="0" fontId="10" fillId="0" borderId="0" xfId="47" applyFont="1"/>
    <xf numFmtId="0" fontId="3" fillId="0" borderId="0" xfId="50"/>
    <xf numFmtId="0" fontId="5" fillId="0" borderId="0" xfId="50" applyFont="1"/>
    <xf numFmtId="2" fontId="10" fillId="0" borderId="0" xfId="50" applyNumberFormat="1" applyFont="1" applyAlignment="1">
      <alignment horizontal="right" indent="1"/>
    </xf>
    <xf numFmtId="2" fontId="10" fillId="0" borderId="0" xfId="50" applyNumberFormat="1" applyFont="1" applyAlignment="1">
      <alignment horizontal="right" indent="2"/>
    </xf>
    <xf numFmtId="0" fontId="77" fillId="0" borderId="0" xfId="50" applyFont="1"/>
    <xf numFmtId="2" fontId="6" fillId="0" borderId="0" xfId="50" applyNumberFormat="1" applyFont="1" applyAlignment="1">
      <alignment horizontal="right" indent="1"/>
    </xf>
    <xf numFmtId="4" fontId="6" fillId="0" borderId="0" xfId="51" applyNumberFormat="1" applyFont="1" applyAlignment="1">
      <alignment horizontal="left" vertical="center" wrapText="1" indent="2"/>
    </xf>
    <xf numFmtId="2" fontId="6" fillId="0" borderId="0" xfId="50" applyNumberFormat="1" applyFont="1" applyAlignment="1">
      <alignment horizontal="right" indent="2"/>
    </xf>
    <xf numFmtId="0" fontId="6" fillId="0" borderId="0" xfId="48" applyFont="1" applyAlignment="1">
      <alignment horizontal="left" indent="2"/>
    </xf>
    <xf numFmtId="4" fontId="6" fillId="0" borderId="0" xfId="51" applyNumberFormat="1" applyFont="1" applyAlignment="1">
      <alignment horizontal="left" vertical="center" wrapText="1" indent="3"/>
    </xf>
    <xf numFmtId="2" fontId="77" fillId="0" borderId="0" xfId="50" applyNumberFormat="1" applyFont="1"/>
    <xf numFmtId="0" fontId="3" fillId="0" borderId="0" xfId="52"/>
    <xf numFmtId="0" fontId="5" fillId="0" borderId="0" xfId="52" applyFont="1"/>
    <xf numFmtId="2" fontId="10" fillId="0" borderId="0" xfId="52" applyNumberFormat="1" applyFont="1" applyAlignment="1">
      <alignment horizontal="right" indent="1"/>
    </xf>
    <xf numFmtId="2" fontId="10" fillId="0" borderId="0" xfId="52" applyNumberFormat="1" applyFont="1" applyAlignment="1">
      <alignment horizontal="right" indent="2"/>
    </xf>
    <xf numFmtId="0" fontId="77" fillId="0" borderId="0" xfId="52" applyFont="1"/>
    <xf numFmtId="2" fontId="6" fillId="0" borderId="0" xfId="52" applyNumberFormat="1" applyFont="1" applyAlignment="1">
      <alignment horizontal="right" indent="1"/>
    </xf>
    <xf numFmtId="2" fontId="6" fillId="0" borderId="0" xfId="52" applyNumberFormat="1" applyFont="1" applyAlignment="1">
      <alignment horizontal="right" indent="2"/>
    </xf>
    <xf numFmtId="0" fontId="7" fillId="0" borderId="0" xfId="48" applyFont="1" applyAlignment="1">
      <alignment horizontal="left" indent="1"/>
    </xf>
    <xf numFmtId="2" fontId="7" fillId="0" borderId="0" xfId="52" applyNumberFormat="1" applyFont="1" applyAlignment="1">
      <alignment horizontal="right" indent="2"/>
    </xf>
    <xf numFmtId="2" fontId="3" fillId="0" borderId="0" xfId="52" applyNumberFormat="1"/>
    <xf numFmtId="0" fontId="4" fillId="0" borderId="0" xfId="44" applyFont="1" applyAlignment="1">
      <alignment horizontal="left"/>
    </xf>
    <xf numFmtId="0" fontId="4" fillId="0" borderId="0" xfId="53" applyFont="1"/>
    <xf numFmtId="0" fontId="5" fillId="0" borderId="0" xfId="53" applyFont="1"/>
    <xf numFmtId="0" fontId="10" fillId="0" borderId="0" xfId="44" applyFont="1"/>
    <xf numFmtId="2" fontId="10" fillId="0" borderId="0" xfId="53" applyNumberFormat="1" applyFont="1" applyAlignment="1">
      <alignment horizontal="right" indent="2"/>
    </xf>
    <xf numFmtId="173" fontId="15" fillId="0" borderId="0" xfId="44" applyNumberFormat="1" applyFont="1" applyAlignment="1">
      <alignment horizontal="left" indent="1"/>
    </xf>
    <xf numFmtId="2" fontId="6" fillId="0" borderId="0" xfId="53" applyNumberFormat="1" applyFont="1" applyAlignment="1">
      <alignment horizontal="right" indent="2"/>
    </xf>
    <xf numFmtId="173" fontId="6" fillId="0" borderId="0" xfId="44" applyNumberFormat="1" applyFont="1" applyAlignment="1">
      <alignment horizontal="left" indent="2"/>
    </xf>
    <xf numFmtId="0" fontId="18" fillId="0" borderId="0" xfId="44" applyFont="1" applyAlignment="1">
      <alignment horizontal="left" indent="2"/>
    </xf>
    <xf numFmtId="2" fontId="18" fillId="0" borderId="0" xfId="45" applyNumberFormat="1" applyFont="1" applyAlignment="1">
      <alignment horizontal="right" indent="1"/>
    </xf>
    <xf numFmtId="2" fontId="6" fillId="0" borderId="0" xfId="45" applyNumberFormat="1" applyFont="1" applyAlignment="1">
      <alignment horizontal="right"/>
    </xf>
    <xf numFmtId="2" fontId="7" fillId="0" borderId="0" xfId="45" applyNumberFormat="1" applyFont="1" applyAlignment="1">
      <alignment horizontal="right"/>
    </xf>
    <xf numFmtId="2" fontId="5" fillId="0" borderId="0" xfId="53" applyNumberFormat="1" applyFont="1"/>
    <xf numFmtId="0" fontId="6" fillId="0" borderId="0" xfId="53" applyFont="1"/>
    <xf numFmtId="0" fontId="37" fillId="0" borderId="0" xfId="54" applyFont="1"/>
    <xf numFmtId="0" fontId="5" fillId="0" borderId="0" xfId="55" applyFont="1" applyAlignment="1">
      <alignment horizontal="center" vertical="center"/>
    </xf>
    <xf numFmtId="0" fontId="6" fillId="0" borderId="0" xfId="55" applyFont="1" applyAlignment="1">
      <alignment horizontal="center" vertical="center"/>
    </xf>
    <xf numFmtId="0" fontId="1" fillId="0" borderId="0" xfId="54"/>
    <xf numFmtId="0" fontId="6" fillId="0" borderId="2" xfId="55" applyFont="1" applyBorder="1" applyAlignment="1">
      <alignment horizontal="center" vertical="center"/>
    </xf>
    <xf numFmtId="0" fontId="11" fillId="0" borderId="2" xfId="56" applyFont="1" applyBorder="1" applyAlignment="1">
      <alignment horizontal="center" vertical="center" wrapText="1"/>
    </xf>
    <xf numFmtId="0" fontId="6" fillId="0" borderId="0" xfId="55" applyFont="1" applyAlignment="1">
      <alignment horizontal="center" vertical="center" wrapText="1"/>
    </xf>
    <xf numFmtId="0" fontId="11" fillId="0" borderId="0" xfId="56" applyFont="1" applyAlignment="1">
      <alignment horizontal="center" vertical="center" wrapText="1"/>
    </xf>
    <xf numFmtId="0" fontId="6" fillId="0" borderId="1" xfId="55" applyFont="1" applyBorder="1" applyAlignment="1">
      <alignment horizontal="center" vertical="center" wrapText="1"/>
    </xf>
    <xf numFmtId="0" fontId="6" fillId="0" borderId="0" xfId="55" applyFont="1" applyAlignment="1">
      <alignment horizontal="left" vertical="center"/>
    </xf>
    <xf numFmtId="165" fontId="18" fillId="0" borderId="0" xfId="55" applyNumberFormat="1" applyFont="1" applyAlignment="1">
      <alignment horizontal="center" vertical="center"/>
    </xf>
    <xf numFmtId="1" fontId="10" fillId="0" borderId="0" xfId="57" applyNumberFormat="1" applyFont="1" applyAlignment="1">
      <alignment horizontal="right" indent="1"/>
    </xf>
    <xf numFmtId="165" fontId="10" fillId="0" borderId="0" xfId="55" applyNumberFormat="1" applyFont="1" applyAlignment="1">
      <alignment horizontal="center" vertical="center"/>
    </xf>
    <xf numFmtId="165" fontId="6" fillId="0" borderId="0" xfId="55" applyNumberFormat="1" applyFont="1" applyAlignment="1">
      <alignment horizontal="center" vertical="center"/>
    </xf>
    <xf numFmtId="0" fontId="10" fillId="0" borderId="0" xfId="55" applyFont="1" applyAlignment="1">
      <alignment horizontal="center" vertical="center"/>
    </xf>
    <xf numFmtId="0" fontId="10" fillId="0" borderId="0" xfId="55" applyFont="1" applyAlignment="1">
      <alignment wrapText="1"/>
    </xf>
    <xf numFmtId="165" fontId="10" fillId="0" borderId="0" xfId="55" applyNumberFormat="1" applyFont="1" applyAlignment="1">
      <alignment horizontal="right" indent="1"/>
    </xf>
    <xf numFmtId="0" fontId="15" fillId="0" borderId="0" xfId="55" applyFont="1" applyAlignment="1">
      <alignment horizontal="left"/>
    </xf>
    <xf numFmtId="165" fontId="6" fillId="0" borderId="0" xfId="55" applyNumberFormat="1" applyFont="1" applyAlignment="1">
      <alignment horizontal="right" indent="1"/>
    </xf>
    <xf numFmtId="0" fontId="6" fillId="0" borderId="0" xfId="55" applyFont="1" applyAlignment="1">
      <alignment horizontal="left" indent="1"/>
    </xf>
    <xf numFmtId="0" fontId="10" fillId="0" borderId="0" xfId="55" applyFont="1"/>
    <xf numFmtId="165" fontId="79" fillId="0" borderId="0" xfId="55" applyNumberFormat="1" applyFont="1" applyAlignment="1">
      <alignment horizontal="right" indent="1"/>
    </xf>
    <xf numFmtId="165" fontId="6" fillId="0" borderId="0" xfId="55" applyNumberFormat="1" applyFont="1"/>
    <xf numFmtId="0" fontId="15" fillId="0" borderId="0" xfId="55" applyFont="1"/>
    <xf numFmtId="0" fontId="80" fillId="0" borderId="0" xfId="58" applyFont="1"/>
    <xf numFmtId="0" fontId="37" fillId="0" borderId="0" xfId="59" applyFont="1"/>
    <xf numFmtId="0" fontId="81" fillId="0" borderId="0" xfId="58" applyFont="1"/>
    <xf numFmtId="0" fontId="28" fillId="0" borderId="0" xfId="58" applyFont="1"/>
    <xf numFmtId="0" fontId="1" fillId="0" borderId="0" xfId="59"/>
    <xf numFmtId="0" fontId="18" fillId="0" borderId="1" xfId="60" applyFont="1" applyBorder="1" applyAlignment="1">
      <alignment horizontal="right"/>
    </xf>
    <xf numFmtId="0" fontId="28" fillId="0" borderId="2" xfId="58" applyFont="1" applyBorder="1"/>
    <xf numFmtId="0" fontId="28" fillId="0" borderId="1" xfId="58" applyFont="1" applyBorder="1" applyAlignment="1">
      <alignment horizontal="center" vertical="center"/>
    </xf>
    <xf numFmtId="0" fontId="30" fillId="0" borderId="0" xfId="58" applyFont="1"/>
    <xf numFmtId="0" fontId="30" fillId="0" borderId="0" xfId="58" applyFont="1" applyAlignment="1">
      <alignment horizontal="center"/>
    </xf>
    <xf numFmtId="0" fontId="28" fillId="0" borderId="0" xfId="58" applyFont="1" applyAlignment="1">
      <alignment horizontal="left" indent="2"/>
    </xf>
    <xf numFmtId="2" fontId="28" fillId="0" borderId="0" xfId="58" applyNumberFormat="1" applyFont="1" applyAlignment="1">
      <alignment horizontal="right" indent="1"/>
    </xf>
    <xf numFmtId="0" fontId="28" fillId="0" borderId="0" xfId="58" applyFont="1" applyAlignment="1">
      <alignment horizontal="right" indent="1"/>
    </xf>
    <xf numFmtId="0" fontId="30" fillId="0" borderId="0" xfId="58" applyFont="1" applyAlignment="1">
      <alignment horizontal="right" indent="1"/>
    </xf>
    <xf numFmtId="0" fontId="28" fillId="0" borderId="0" xfId="58" applyFont="1" applyAlignment="1">
      <alignment horizontal="right"/>
    </xf>
    <xf numFmtId="0" fontId="30" fillId="0" borderId="0" xfId="58" applyFont="1" applyAlignment="1">
      <alignment horizontal="left"/>
    </xf>
    <xf numFmtId="0" fontId="28" fillId="0" borderId="1" xfId="58" applyFont="1" applyBorder="1"/>
    <xf numFmtId="0" fontId="84" fillId="0" borderId="0" xfId="16" applyFont="1"/>
    <xf numFmtId="0" fontId="84" fillId="2" borderId="0" xfId="16" applyFont="1" applyFill="1"/>
    <xf numFmtId="0" fontId="85" fillId="0" borderId="1" xfId="16" applyFont="1" applyBorder="1"/>
    <xf numFmtId="0" fontId="85" fillId="0" borderId="0" xfId="16" applyFont="1"/>
    <xf numFmtId="0" fontId="85" fillId="2" borderId="0" xfId="16" applyFont="1" applyFill="1"/>
    <xf numFmtId="0" fontId="86" fillId="0" borderId="2" xfId="61" applyFont="1" applyBorder="1"/>
    <xf numFmtId="0" fontId="11" fillId="0" borderId="2" xfId="61" applyFont="1" applyBorder="1"/>
    <xf numFmtId="0" fontId="87" fillId="0" borderId="2" xfId="61" applyFont="1" applyBorder="1" applyAlignment="1">
      <alignment horizontal="center" vertical="center" wrapText="1"/>
    </xf>
    <xf numFmtId="0" fontId="86" fillId="0" borderId="0" xfId="61" applyFont="1"/>
    <xf numFmtId="0" fontId="11" fillId="0" borderId="0" xfId="61" applyFont="1"/>
    <xf numFmtId="0" fontId="87" fillId="0" borderId="1" xfId="61" applyFont="1" applyBorder="1" applyAlignment="1">
      <alignment horizontal="center" vertical="center" wrapText="1"/>
    </xf>
    <xf numFmtId="0" fontId="12" fillId="0" borderId="0" xfId="61" applyFont="1"/>
    <xf numFmtId="0" fontId="85" fillId="3" borderId="0" xfId="16" applyFont="1" applyFill="1"/>
    <xf numFmtId="0" fontId="85" fillId="4" borderId="0" xfId="16" applyFont="1" applyFill="1"/>
    <xf numFmtId="165" fontId="11" fillId="0" borderId="0" xfId="61" applyNumberFormat="1" applyFont="1"/>
    <xf numFmtId="0" fontId="11" fillId="2" borderId="0" xfId="16" applyFont="1" applyFill="1"/>
    <xf numFmtId="3" fontId="85" fillId="0" borderId="0" xfId="16" applyNumberFormat="1" applyFont="1"/>
    <xf numFmtId="174" fontId="85" fillId="0" borderId="0" xfId="16" applyNumberFormat="1" applyFont="1"/>
    <xf numFmtId="0" fontId="36" fillId="0" borderId="0" xfId="16" applyFont="1"/>
    <xf numFmtId="0" fontId="10" fillId="0" borderId="0" xfId="13" applyFont="1" applyAlignment="1">
      <alignment horizontal="center"/>
    </xf>
    <xf numFmtId="0" fontId="6" fillId="0" borderId="0" xfId="13" applyAlignment="1">
      <alignment wrapText="1"/>
    </xf>
    <xf numFmtId="175" fontId="6" fillId="0" borderId="0" xfId="1" applyNumberFormat="1" applyFont="1" applyBorder="1"/>
    <xf numFmtId="0" fontId="6" fillId="0" borderId="0" xfId="2" applyFont="1" applyAlignment="1">
      <alignment wrapText="1"/>
    </xf>
    <xf numFmtId="165" fontId="21" fillId="0" borderId="0" xfId="3" applyNumberFormat="1" applyFont="1" applyAlignment="1">
      <alignment horizontal="left" indent="2"/>
    </xf>
    <xf numFmtId="0" fontId="6" fillId="0" borderId="0" xfId="13" applyAlignment="1">
      <alignment vertical="center"/>
    </xf>
    <xf numFmtId="0" fontId="88" fillId="0" borderId="0" xfId="12" applyFont="1"/>
    <xf numFmtId="0" fontId="4" fillId="0" borderId="0" xfId="10" applyFont="1"/>
    <xf numFmtId="0" fontId="5" fillId="0" borderId="0" xfId="10" applyFont="1"/>
    <xf numFmtId="0" fontId="5" fillId="0" borderId="0" xfId="10" applyFont="1" applyAlignment="1">
      <alignment horizontal="center"/>
    </xf>
    <xf numFmtId="0" fontId="6" fillId="0" borderId="1" xfId="2" applyFont="1" applyBorder="1"/>
    <xf numFmtId="0" fontId="6" fillId="0" borderId="0" xfId="10" applyAlignment="1">
      <alignment horizontal="center"/>
    </xf>
    <xf numFmtId="0" fontId="6" fillId="0" borderId="1" xfId="10" applyBorder="1" applyAlignment="1">
      <alignment horizontal="center"/>
    </xf>
    <xf numFmtId="0" fontId="18" fillId="0" borderId="0" xfId="10" applyFont="1" applyAlignment="1">
      <alignment horizontal="right"/>
    </xf>
    <xf numFmtId="0" fontId="6" fillId="0" borderId="0" xfId="10" applyAlignment="1">
      <alignment vertical="center"/>
    </xf>
    <xf numFmtId="165" fontId="12" fillId="0" borderId="0" xfId="8" applyNumberFormat="1" applyFont="1" applyAlignment="1">
      <alignment horizontal="right" indent="3"/>
    </xf>
    <xf numFmtId="0" fontId="10" fillId="0" borderId="0" xfId="10" applyFont="1" applyAlignment="1">
      <alignment horizontal="left"/>
    </xf>
    <xf numFmtId="165" fontId="10" fillId="0" borderId="0" xfId="62" applyNumberFormat="1" applyFont="1" applyAlignment="1">
      <alignment horizontal="right" indent="1"/>
    </xf>
    <xf numFmtId="165" fontId="12" fillId="0" borderId="0" xfId="8" applyNumberFormat="1" applyFont="1" applyAlignment="1">
      <alignment horizontal="right" indent="1"/>
    </xf>
    <xf numFmtId="0" fontId="6" fillId="0" borderId="0" xfId="10" applyAlignment="1">
      <alignment horizontal="left" indent="2"/>
    </xf>
    <xf numFmtId="165" fontId="6" fillId="0" borderId="0" xfId="62" applyNumberFormat="1" applyFont="1" applyAlignment="1">
      <alignment horizontal="right" indent="1"/>
    </xf>
    <xf numFmtId="165" fontId="11" fillId="0" borderId="0" xfId="8" applyNumberFormat="1" applyFont="1" applyAlignment="1">
      <alignment horizontal="right" indent="1"/>
    </xf>
    <xf numFmtId="0" fontId="10" fillId="0" borderId="0" xfId="2" applyFont="1" applyAlignment="1">
      <alignment horizontal="left" indent="1"/>
    </xf>
    <xf numFmtId="165" fontId="10" fillId="0" borderId="0" xfId="62" applyNumberFormat="1" applyFont="1" applyAlignment="1">
      <alignment horizontal="right" vertical="center" indent="1"/>
    </xf>
    <xf numFmtId="165" fontId="10" fillId="0" borderId="0" xfId="10" applyNumberFormat="1" applyFont="1" applyAlignment="1">
      <alignment horizontal="right" indent="1"/>
    </xf>
    <xf numFmtId="0" fontId="18" fillId="0" borderId="0" xfId="10" applyFont="1"/>
    <xf numFmtId="165" fontId="6" fillId="0" borderId="0" xfId="62" applyNumberFormat="1" applyFont="1" applyAlignment="1">
      <alignment horizontal="right" vertical="center" indent="1"/>
    </xf>
    <xf numFmtId="165" fontId="6" fillId="0" borderId="0" xfId="10" applyNumberFormat="1" applyAlignment="1">
      <alignment horizontal="right" indent="1"/>
    </xf>
    <xf numFmtId="0" fontId="42" fillId="0" borderId="0" xfId="2" applyFont="1"/>
    <xf numFmtId="0" fontId="4" fillId="0" borderId="0" xfId="63" applyFont="1"/>
    <xf numFmtId="0" fontId="6" fillId="0" borderId="0" xfId="64" applyFont="1"/>
    <xf numFmtId="0" fontId="4" fillId="0" borderId="0" xfId="63" applyFont="1" applyAlignment="1">
      <alignment horizontal="center"/>
    </xf>
    <xf numFmtId="0" fontId="5" fillId="0" borderId="0" xfId="63" applyFont="1"/>
    <xf numFmtId="0" fontId="6" fillId="0" borderId="1" xfId="63" applyFont="1" applyBorder="1"/>
    <xf numFmtId="0" fontId="6" fillId="0" borderId="0" xfId="63" applyFont="1"/>
    <xf numFmtId="0" fontId="18" fillId="0" borderId="0" xfId="63" applyFont="1" applyAlignment="1">
      <alignment horizontal="right"/>
    </xf>
    <xf numFmtId="0" fontId="21" fillId="0" borderId="0" xfId="64" applyFont="1" applyAlignment="1">
      <alignment wrapText="1"/>
    </xf>
    <xf numFmtId="0" fontId="6" fillId="0" borderId="2" xfId="64" applyFont="1" applyBorder="1" applyAlignment="1">
      <alignment horizontal="center" vertical="center" wrapText="1"/>
    </xf>
    <xf numFmtId="0" fontId="6" fillId="0" borderId="0" xfId="64" applyFont="1" applyAlignment="1">
      <alignment horizontal="center" vertical="center" wrapText="1"/>
    </xf>
    <xf numFmtId="0" fontId="6" fillId="0" borderId="0" xfId="65" applyFont="1" applyAlignment="1">
      <alignment horizontal="center" vertical="center" wrapText="1"/>
    </xf>
    <xf numFmtId="165" fontId="10" fillId="0" borderId="0" xfId="63" applyNumberFormat="1" applyFont="1" applyAlignment="1">
      <alignment horizontal="right" indent="1"/>
    </xf>
    <xf numFmtId="165" fontId="10" fillId="0" borderId="0" xfId="63" applyNumberFormat="1" applyFont="1" applyAlignment="1">
      <alignment horizontal="right" indent="3"/>
    </xf>
    <xf numFmtId="165" fontId="6" fillId="0" borderId="0" xfId="63" applyNumberFormat="1" applyFont="1" applyAlignment="1">
      <alignment horizontal="center" vertical="center"/>
    </xf>
    <xf numFmtId="165" fontId="6" fillId="0" borderId="0" xfId="63" applyNumberFormat="1" applyFont="1" applyAlignment="1">
      <alignment horizontal="right" indent="1"/>
    </xf>
    <xf numFmtId="0" fontId="10" fillId="0" borderId="0" xfId="64" applyFont="1"/>
    <xf numFmtId="0" fontId="10" fillId="0" borderId="1" xfId="64" applyFont="1" applyBorder="1"/>
    <xf numFmtId="165" fontId="6" fillId="0" borderId="1" xfId="63" applyNumberFormat="1" applyFont="1" applyBorder="1" applyAlignment="1">
      <alignment horizontal="center" vertical="center"/>
    </xf>
    <xf numFmtId="0" fontId="18" fillId="0" borderId="0" xfId="63" applyFont="1"/>
    <xf numFmtId="0" fontId="78" fillId="0" borderId="0" xfId="56" applyAlignment="1">
      <alignment wrapText="1"/>
    </xf>
    <xf numFmtId="0" fontId="18" fillId="0" borderId="0" xfId="64" applyFont="1"/>
    <xf numFmtId="1" fontId="10" fillId="0" borderId="0" xfId="1" applyNumberFormat="1" applyFont="1" applyFill="1" applyBorder="1" applyAlignment="1">
      <alignment horizontal="right" vertical="center"/>
    </xf>
    <xf numFmtId="165" fontId="10" fillId="0" borderId="0" xfId="1" applyNumberFormat="1" applyFont="1" applyFill="1" applyBorder="1" applyAlignment="1">
      <alignment horizontal="right" vertical="center"/>
    </xf>
    <xf numFmtId="165" fontId="10" fillId="0" borderId="0" xfId="1" applyNumberFormat="1" applyFont="1" applyFill="1" applyBorder="1" applyAlignment="1">
      <alignment horizontal="right" vertical="center" indent="1"/>
    </xf>
    <xf numFmtId="1" fontId="6" fillId="0" borderId="0" xfId="64" applyNumberFormat="1" applyFont="1"/>
    <xf numFmtId="1" fontId="6" fillId="0" borderId="0" xfId="1" applyNumberFormat="1" applyFont="1" applyFill="1" applyBorder="1" applyAlignment="1">
      <alignment horizontal="right" vertical="center"/>
    </xf>
    <xf numFmtId="165" fontId="6" fillId="0" borderId="0" xfId="1" applyNumberFormat="1" applyFont="1" applyFill="1" applyBorder="1" applyAlignment="1">
      <alignment vertical="center"/>
    </xf>
    <xf numFmtId="165" fontId="6" fillId="0" borderId="0" xfId="1" applyNumberFormat="1" applyFont="1" applyFill="1" applyBorder="1" applyAlignment="1">
      <alignment horizontal="right" vertical="center" indent="1"/>
    </xf>
    <xf numFmtId="0" fontId="18" fillId="0" borderId="0" xfId="63" quotePrefix="1" applyFont="1" applyAlignment="1">
      <alignment horizontal="left"/>
    </xf>
    <xf numFmtId="0" fontId="6" fillId="0" borderId="0" xfId="63" applyFont="1" applyAlignment="1">
      <alignment horizontal="left"/>
    </xf>
    <xf numFmtId="1" fontId="6" fillId="0" borderId="0" xfId="63" applyNumberFormat="1" applyFont="1"/>
    <xf numFmtId="0" fontId="6" fillId="0" borderId="0" xfId="20" applyFont="1" applyAlignment="1">
      <alignment horizontal="center" vertical="center"/>
    </xf>
    <xf numFmtId="0" fontId="90" fillId="0" borderId="0" xfId="8" applyFont="1"/>
    <xf numFmtId="0" fontId="11" fillId="0" borderId="0" xfId="16" applyFont="1" applyAlignment="1">
      <alignment horizontal="center" vertical="center" wrapText="1"/>
    </xf>
    <xf numFmtId="0" fontId="6" fillId="0" borderId="1" xfId="14" applyFont="1" applyBorder="1" applyAlignment="1">
      <alignment horizontal="center" vertical="center" wrapText="1"/>
    </xf>
    <xf numFmtId="1" fontId="10" fillId="0" borderId="0" xfId="63" applyNumberFormat="1" applyFont="1" applyAlignment="1">
      <alignment horizontal="right" indent="1"/>
    </xf>
    <xf numFmtId="165" fontId="10" fillId="0" borderId="0" xfId="63" applyNumberFormat="1" applyFont="1" applyAlignment="1">
      <alignment horizontal="right" indent="2"/>
    </xf>
    <xf numFmtId="1" fontId="10" fillId="0" borderId="0" xfId="66" applyNumberFormat="1" applyFont="1" applyFill="1" applyBorder="1" applyAlignment="1">
      <alignment horizontal="right" vertical="center" indent="2"/>
    </xf>
    <xf numFmtId="165" fontId="10" fillId="0" borderId="0" xfId="49" applyNumberFormat="1" applyFont="1" applyFill="1" applyBorder="1" applyAlignment="1">
      <alignment horizontal="right" vertical="center" indent="2"/>
    </xf>
    <xf numFmtId="1" fontId="90" fillId="0" borderId="0" xfId="8" applyNumberFormat="1" applyFont="1"/>
    <xf numFmtId="1" fontId="6" fillId="0" borderId="0" xfId="49" applyNumberFormat="1" applyFont="1" applyFill="1" applyBorder="1" applyAlignment="1">
      <alignment horizontal="right" vertical="center" indent="2"/>
    </xf>
    <xf numFmtId="165" fontId="6" fillId="0" borderId="0" xfId="49" applyNumberFormat="1" applyFont="1" applyFill="1" applyBorder="1" applyAlignment="1">
      <alignment horizontal="right" vertical="center" indent="2"/>
    </xf>
    <xf numFmtId="1" fontId="6" fillId="0" borderId="0" xfId="66" applyNumberFormat="1" applyFont="1" applyFill="1" applyBorder="1" applyAlignment="1">
      <alignment horizontal="right" vertical="center" indent="2"/>
    </xf>
    <xf numFmtId="1" fontId="13" fillId="0" borderId="0" xfId="8" applyNumberFormat="1"/>
    <xf numFmtId="165" fontId="6" fillId="0" borderId="0" xfId="63" applyNumberFormat="1" applyFont="1" applyAlignment="1">
      <alignment horizontal="center"/>
    </xf>
    <xf numFmtId="0" fontId="4" fillId="0" borderId="0" xfId="67" applyFont="1"/>
    <xf numFmtId="0" fontId="5" fillId="0" borderId="0" xfId="68" applyFont="1"/>
    <xf numFmtId="0" fontId="59" fillId="0" borderId="0" xfId="68" applyFont="1"/>
    <xf numFmtId="0" fontId="3" fillId="0" borderId="0" xfId="67"/>
    <xf numFmtId="0" fontId="4" fillId="0" borderId="0" xfId="68" applyFont="1" applyAlignment="1">
      <alignment horizontal="left"/>
    </xf>
    <xf numFmtId="0" fontId="5" fillId="0" borderId="0" xfId="68" applyFont="1" applyAlignment="1">
      <alignment horizontal="left"/>
    </xf>
    <xf numFmtId="0" fontId="91" fillId="0" borderId="0" xfId="68" applyFont="1" applyAlignment="1">
      <alignment horizontal="left"/>
    </xf>
    <xf numFmtId="0" fontId="6" fillId="0" borderId="0" xfId="68" applyFont="1"/>
    <xf numFmtId="0" fontId="6" fillId="0" borderId="0" xfId="68" applyFont="1" applyAlignment="1">
      <alignment horizontal="center"/>
    </xf>
    <xf numFmtId="0" fontId="18" fillId="0" borderId="0" xfId="68" applyFont="1" applyAlignment="1">
      <alignment horizontal="right"/>
    </xf>
    <xf numFmtId="0" fontId="6" fillId="0" borderId="2" xfId="68" applyFont="1" applyBorder="1" applyAlignment="1">
      <alignment vertical="center" wrapText="1"/>
    </xf>
    <xf numFmtId="0" fontId="11" fillId="0" borderId="2" xfId="16" applyFont="1" applyBorder="1" applyAlignment="1">
      <alignment horizontal="center" vertical="center" wrapText="1"/>
    </xf>
    <xf numFmtId="0" fontId="6" fillId="0" borderId="0" xfId="68" applyFont="1" applyAlignment="1">
      <alignment vertical="center" wrapText="1"/>
    </xf>
    <xf numFmtId="0" fontId="6" fillId="0" borderId="0" xfId="23" applyFont="1" applyAlignment="1">
      <alignment horizontal="center" vertical="center" wrapText="1"/>
    </xf>
    <xf numFmtId="0" fontId="6" fillId="0" borderId="0" xfId="68" applyFont="1" applyAlignment="1">
      <alignment horizontal="center" vertical="top" wrapText="1"/>
    </xf>
    <xf numFmtId="0" fontId="6" fillId="0" borderId="1" xfId="23" applyFont="1" applyBorder="1" applyAlignment="1">
      <alignment horizontal="center" vertical="center" wrapText="1"/>
    </xf>
    <xf numFmtId="0" fontId="7" fillId="0" borderId="2" xfId="68" applyFont="1" applyBorder="1" applyAlignment="1">
      <alignment horizontal="center" vertical="top" wrapText="1"/>
    </xf>
    <xf numFmtId="1" fontId="7" fillId="0" borderId="2" xfId="41" applyNumberFormat="1" applyFont="1" applyBorder="1" applyAlignment="1">
      <alignment horizontal="center" vertical="top" wrapText="1"/>
    </xf>
    <xf numFmtId="0" fontId="6" fillId="0" borderId="2" xfId="63" applyFont="1" applyBorder="1" applyAlignment="1">
      <alignment horizontal="center" vertical="top" wrapText="1"/>
    </xf>
    <xf numFmtId="0" fontId="10" fillId="0" borderId="0" xfId="69" applyFont="1" applyAlignment="1">
      <alignment horizontal="left"/>
    </xf>
    <xf numFmtId="0" fontId="10" fillId="0" borderId="0" xfId="69" applyFont="1" applyAlignment="1">
      <alignment horizontal="left" wrapText="1"/>
    </xf>
    <xf numFmtId="165" fontId="10" fillId="2" borderId="0" xfId="16" applyNumberFormat="1" applyFont="1" applyFill="1" applyAlignment="1">
      <alignment vertical="center"/>
    </xf>
    <xf numFmtId="165" fontId="10" fillId="2" borderId="0" xfId="16" applyNumberFormat="1" applyFont="1" applyFill="1" applyAlignment="1">
      <alignment horizontal="right" vertical="center" indent="2"/>
    </xf>
    <xf numFmtId="0" fontId="92" fillId="0" borderId="0" xfId="69" applyFont="1"/>
    <xf numFmtId="0" fontId="6" fillId="0" borderId="0" xfId="69" applyFont="1"/>
    <xf numFmtId="165" fontId="6" fillId="2" borderId="0" xfId="16" applyNumberFormat="1" applyFont="1" applyFill="1" applyAlignment="1">
      <alignment vertical="center"/>
    </xf>
    <xf numFmtId="165" fontId="6" fillId="2" borderId="0" xfId="16" applyNumberFormat="1" applyFont="1" applyFill="1" applyAlignment="1">
      <alignment horizontal="right" vertical="center" indent="2"/>
    </xf>
    <xf numFmtId="0" fontId="6" fillId="0" borderId="0" xfId="69" applyFont="1" applyAlignment="1">
      <alignment horizontal="left"/>
    </xf>
    <xf numFmtId="165" fontId="6" fillId="0" borderId="0" xfId="16" applyNumberFormat="1" applyFont="1" applyAlignment="1">
      <alignment horizontal="right" vertical="center" indent="2"/>
    </xf>
    <xf numFmtId="165" fontId="6" fillId="0" borderId="0" xfId="70" applyNumberFormat="1" applyFont="1" applyFill="1" applyBorder="1" applyAlignment="1"/>
    <xf numFmtId="165" fontId="6" fillId="0" borderId="0" xfId="70" applyNumberFormat="1" applyFont="1" applyFill="1" applyBorder="1" applyAlignment="1">
      <alignment horizontal="right" indent="2"/>
    </xf>
    <xf numFmtId="0" fontId="7" fillId="0" borderId="0" xfId="69" applyFont="1" applyAlignment="1">
      <alignment horizontal="left"/>
    </xf>
    <xf numFmtId="165" fontId="7" fillId="0" borderId="0" xfId="68" applyNumberFormat="1" applyFont="1"/>
    <xf numFmtId="165" fontId="7" fillId="0" borderId="0" xfId="68" applyNumberFormat="1" applyFont="1" applyAlignment="1">
      <alignment horizontal="right" indent="2"/>
    </xf>
    <xf numFmtId="0" fontId="73" fillId="0" borderId="0" xfId="68" applyFont="1"/>
    <xf numFmtId="0" fontId="93" fillId="0" borderId="0" xfId="68" applyFont="1"/>
    <xf numFmtId="0" fontId="36" fillId="0" borderId="0" xfId="67" applyFont="1"/>
    <xf numFmtId="0" fontId="37" fillId="0" borderId="0" xfId="68" applyFont="1"/>
    <xf numFmtId="0" fontId="94" fillId="0" borderId="0" xfId="68" applyFont="1"/>
    <xf numFmtId="0" fontId="95" fillId="0" borderId="0" xfId="67" applyFont="1"/>
    <xf numFmtId="0" fontId="36" fillId="0" borderId="0" xfId="68" applyFont="1" applyAlignment="1">
      <alignment horizontal="left"/>
    </xf>
    <xf numFmtId="0" fontId="37" fillId="0" borderId="0" xfId="68" applyFont="1" applyAlignment="1">
      <alignment horizontal="left"/>
    </xf>
    <xf numFmtId="0" fontId="96" fillId="0" borderId="0" xfId="68" applyFont="1" applyAlignment="1">
      <alignment horizontal="left"/>
    </xf>
    <xf numFmtId="0" fontId="11" fillId="0" borderId="0" xfId="68" applyFont="1"/>
    <xf numFmtId="0" fontId="11" fillId="0" borderId="0" xfId="68" applyFont="1" applyAlignment="1">
      <alignment horizontal="center"/>
    </xf>
    <xf numFmtId="0" fontId="11" fillId="0" borderId="1" xfId="68" applyFont="1" applyBorder="1" applyAlignment="1">
      <alignment horizontal="center"/>
    </xf>
    <xf numFmtId="0" fontId="11" fillId="0" borderId="2" xfId="68" applyFont="1" applyBorder="1" applyAlignment="1">
      <alignment vertical="center" wrapText="1"/>
    </xf>
    <xf numFmtId="0" fontId="11" fillId="0" borderId="0" xfId="20" applyFont="1" applyAlignment="1">
      <alignment horizontal="center" vertical="center"/>
    </xf>
    <xf numFmtId="0" fontId="11" fillId="0" borderId="0" xfId="68" applyFont="1" applyAlignment="1">
      <alignment vertical="center" wrapText="1"/>
    </xf>
    <xf numFmtId="0" fontId="11" fillId="0" borderId="1" xfId="14" applyFont="1" applyBorder="1" applyAlignment="1">
      <alignment horizontal="center" vertical="center" wrapText="1"/>
    </xf>
    <xf numFmtId="0" fontId="38" fillId="0" borderId="0" xfId="68" applyFont="1" applyAlignment="1">
      <alignment horizontal="center" vertical="top" wrapText="1"/>
    </xf>
    <xf numFmtId="1" fontId="38" fillId="0" borderId="0" xfId="41" applyNumberFormat="1" applyFont="1" applyAlignment="1">
      <alignment horizontal="center" vertical="top" wrapText="1"/>
    </xf>
    <xf numFmtId="0" fontId="12" fillId="0" borderId="0" xfId="69" applyFont="1" applyAlignment="1">
      <alignment horizontal="left"/>
    </xf>
    <xf numFmtId="0" fontId="12" fillId="0" borderId="0" xfId="69" applyFont="1" applyAlignment="1">
      <alignment horizontal="left" wrapText="1"/>
    </xf>
    <xf numFmtId="165" fontId="12" fillId="0" borderId="0" xfId="71" applyNumberFormat="1" applyFont="1"/>
    <xf numFmtId="165" fontId="12" fillId="0" borderId="0" xfId="71" applyNumberFormat="1" applyFont="1" applyAlignment="1">
      <alignment horizontal="right" indent="2"/>
    </xf>
    <xf numFmtId="0" fontId="98" fillId="0" borderId="0" xfId="69" applyFont="1"/>
    <xf numFmtId="0" fontId="11" fillId="0" borderId="0" xfId="69" applyFont="1"/>
    <xf numFmtId="165" fontId="11" fillId="0" borderId="0" xfId="71" applyNumberFormat="1" applyFont="1"/>
    <xf numFmtId="165" fontId="11" fillId="0" borderId="0" xfId="71" applyNumberFormat="1" applyFont="1" applyAlignment="1">
      <alignment horizontal="right" indent="2"/>
    </xf>
    <xf numFmtId="0" fontId="11" fillId="0" borderId="0" xfId="69" applyFont="1" applyAlignment="1">
      <alignment horizontal="left"/>
    </xf>
    <xf numFmtId="165" fontId="6" fillId="0" borderId="0" xfId="16" applyNumberFormat="1" applyFont="1" applyAlignment="1">
      <alignment horizontal="right" vertical="center"/>
    </xf>
    <xf numFmtId="165" fontId="11" fillId="0" borderId="0" xfId="72" applyNumberFormat="1" applyFont="1"/>
    <xf numFmtId="165" fontId="11" fillId="0" borderId="0" xfId="72" applyNumberFormat="1" applyFont="1" applyAlignment="1">
      <alignment horizontal="right" indent="2"/>
    </xf>
    <xf numFmtId="0" fontId="38" fillId="0" borderId="0" xfId="69" applyFont="1" applyAlignment="1">
      <alignment horizontal="left"/>
    </xf>
    <xf numFmtId="165" fontId="38" fillId="0" borderId="0" xfId="68" applyNumberFormat="1" applyFont="1"/>
    <xf numFmtId="165" fontId="38" fillId="0" borderId="0" xfId="68" applyNumberFormat="1" applyFont="1" applyAlignment="1">
      <alignment horizontal="right" indent="2"/>
    </xf>
    <xf numFmtId="0" fontId="99" fillId="0" borderId="0" xfId="68" applyFont="1"/>
    <xf numFmtId="0" fontId="100" fillId="0" borderId="0" xfId="68" applyFont="1"/>
    <xf numFmtId="0" fontId="7" fillId="0" borderId="0" xfId="68" applyFont="1" applyAlignment="1">
      <alignment horizontal="center" vertical="top" wrapText="1"/>
    </xf>
    <xf numFmtId="1" fontId="7" fillId="0" borderId="0" xfId="41" applyNumberFormat="1" applyFont="1" applyAlignment="1">
      <alignment horizontal="center" vertical="top" wrapText="1"/>
    </xf>
    <xf numFmtId="0" fontId="6" fillId="0" borderId="0" xfId="63" applyFont="1" applyAlignment="1">
      <alignment horizontal="center" vertical="top" wrapText="1"/>
    </xf>
    <xf numFmtId="165" fontId="10" fillId="0" borderId="0" xfId="16" applyNumberFormat="1" applyFont="1"/>
    <xf numFmtId="0" fontId="10" fillId="0" borderId="0" xfId="69" applyFont="1"/>
    <xf numFmtId="165" fontId="6" fillId="0" borderId="0" xfId="16" applyNumberFormat="1" applyFont="1"/>
    <xf numFmtId="165" fontId="6" fillId="0" borderId="0" xfId="72" applyNumberFormat="1" applyFont="1" applyAlignment="1">
      <alignment horizontal="right"/>
    </xf>
    <xf numFmtId="165" fontId="6" fillId="0" borderId="0" xfId="72" applyNumberFormat="1" applyFont="1" applyAlignment="1">
      <alignment horizontal="right" indent="1"/>
    </xf>
    <xf numFmtId="0" fontId="101" fillId="0" borderId="0" xfId="68" applyFont="1"/>
    <xf numFmtId="0" fontId="102" fillId="0" borderId="0" xfId="73" applyFont="1"/>
    <xf numFmtId="0" fontId="6" fillId="0" borderId="1" xfId="68" applyFont="1" applyBorder="1" applyAlignment="1">
      <alignment horizontal="center"/>
    </xf>
    <xf numFmtId="165" fontId="10" fillId="0" borderId="0" xfId="71" applyNumberFormat="1" applyFont="1"/>
    <xf numFmtId="165" fontId="10" fillId="0" borderId="0" xfId="71" applyNumberFormat="1" applyFont="1" applyAlignment="1">
      <alignment horizontal="right" indent="2"/>
    </xf>
    <xf numFmtId="165" fontId="6" fillId="0" borderId="0" xfId="71" applyNumberFormat="1" applyFont="1"/>
    <xf numFmtId="165" fontId="6" fillId="0" borderId="0" xfId="71" applyNumberFormat="1" applyFont="1" applyAlignment="1">
      <alignment horizontal="right" indent="2"/>
    </xf>
    <xf numFmtId="165" fontId="6" fillId="0" borderId="0" xfId="72" applyNumberFormat="1" applyFont="1"/>
    <xf numFmtId="165" fontId="6" fillId="0" borderId="0" xfId="72" applyNumberFormat="1" applyFont="1" applyAlignment="1">
      <alignment horizontal="right" indent="2"/>
    </xf>
    <xf numFmtId="0" fontId="36" fillId="0" borderId="0" xfId="68" applyFont="1"/>
    <xf numFmtId="1" fontId="94" fillId="0" borderId="0" xfId="68" applyNumberFormat="1" applyFont="1"/>
    <xf numFmtId="0" fontId="1" fillId="0" borderId="0" xfId="73"/>
    <xf numFmtId="0" fontId="103" fillId="0" borderId="0" xfId="68" applyFont="1" applyAlignment="1">
      <alignment horizontal="right"/>
    </xf>
    <xf numFmtId="0" fontId="11" fillId="0" borderId="0" xfId="74" applyFont="1" applyAlignment="1">
      <alignment horizontal="center" vertical="center" wrapText="1"/>
    </xf>
    <xf numFmtId="0" fontId="11" fillId="0" borderId="2" xfId="74" applyFont="1" applyBorder="1" applyAlignment="1">
      <alignment horizontal="center" vertical="center" wrapText="1"/>
    </xf>
    <xf numFmtId="0" fontId="11" fillId="0" borderId="0" xfId="23" applyFont="1" applyAlignment="1">
      <alignment horizontal="center" vertical="center" wrapText="1"/>
    </xf>
    <xf numFmtId="0" fontId="11" fillId="0" borderId="1" xfId="23" applyFont="1" applyBorder="1" applyAlignment="1">
      <alignment horizontal="center" vertical="center" wrapText="1"/>
    </xf>
    <xf numFmtId="0" fontId="11" fillId="0" borderId="0" xfId="68" applyFont="1" applyAlignment="1">
      <alignment horizontal="center" vertical="top" wrapText="1"/>
    </xf>
    <xf numFmtId="1" fontId="11" fillId="0" borderId="0" xfId="41" applyNumberFormat="1" applyFont="1" applyAlignment="1">
      <alignment horizontal="center" vertical="top" wrapText="1"/>
    </xf>
    <xf numFmtId="0" fontId="11" fillId="0" borderId="0" xfId="63" applyFont="1" applyAlignment="1">
      <alignment horizontal="center" vertical="top" wrapText="1"/>
    </xf>
    <xf numFmtId="0" fontId="12" fillId="0" borderId="0" xfId="75" applyFont="1"/>
    <xf numFmtId="0" fontId="12" fillId="0" borderId="0" xfId="68" applyFont="1"/>
    <xf numFmtId="1" fontId="12" fillId="0" borderId="0" xfId="73" applyNumberFormat="1" applyFont="1"/>
    <xf numFmtId="165" fontId="12" fillId="0" borderId="0" xfId="73" applyNumberFormat="1" applyFont="1" applyAlignment="1">
      <alignment horizontal="right" indent="2"/>
    </xf>
    <xf numFmtId="0" fontId="2" fillId="0" borderId="0" xfId="73" applyFont="1"/>
    <xf numFmtId="0" fontId="12" fillId="0" borderId="0" xfId="76" applyFont="1"/>
    <xf numFmtId="0" fontId="11" fillId="0" borderId="0" xfId="73" applyFont="1"/>
    <xf numFmtId="165" fontId="11" fillId="0" borderId="0" xfId="73" applyNumberFormat="1" applyFont="1" applyAlignment="1">
      <alignment horizontal="right" indent="2"/>
    </xf>
    <xf numFmtId="0" fontId="11" fillId="0" borderId="0" xfId="75" applyFont="1" applyAlignment="1">
      <alignment horizontal="left" indent="1"/>
    </xf>
    <xf numFmtId="1" fontId="11" fillId="0" borderId="0" xfId="73" applyNumberFormat="1" applyFont="1"/>
    <xf numFmtId="165" fontId="11" fillId="0" borderId="0" xfId="73" applyNumberFormat="1" applyFont="1"/>
    <xf numFmtId="0" fontId="12" fillId="0" borderId="0" xfId="75" applyFont="1" applyAlignment="1">
      <alignment horizontal="left" indent="1"/>
    </xf>
    <xf numFmtId="165" fontId="12" fillId="0" borderId="0" xfId="73" applyNumberFormat="1" applyFont="1"/>
    <xf numFmtId="0" fontId="11" fillId="0" borderId="0" xfId="75" applyFont="1" applyAlignment="1">
      <alignment horizontal="left" indent="2"/>
    </xf>
    <xf numFmtId="0" fontId="6" fillId="0" borderId="0" xfId="77" applyFont="1" applyAlignment="1">
      <alignment horizontal="left" indent="2"/>
    </xf>
    <xf numFmtId="0" fontId="104" fillId="0" borderId="0" xfId="68" applyFont="1"/>
    <xf numFmtId="0" fontId="102" fillId="0" borderId="0" xfId="78" applyFont="1"/>
    <xf numFmtId="1" fontId="104" fillId="0" borderId="0" xfId="68" applyNumberFormat="1" applyFont="1"/>
    <xf numFmtId="0" fontId="102" fillId="0" borderId="0" xfId="74" applyFont="1"/>
    <xf numFmtId="0" fontId="13" fillId="0" borderId="0" xfId="79"/>
    <xf numFmtId="0" fontId="105" fillId="0" borderId="0" xfId="68" applyFont="1"/>
    <xf numFmtId="0" fontId="4" fillId="0" borderId="0" xfId="68" applyFont="1"/>
    <xf numFmtId="1" fontId="59" fillId="0" borderId="0" xfId="68" applyNumberFormat="1" applyFont="1"/>
    <xf numFmtId="0" fontId="6" fillId="0" borderId="0" xfId="14" applyFont="1" applyAlignment="1">
      <alignment horizontal="center" vertical="center" wrapText="1"/>
    </xf>
    <xf numFmtId="1" fontId="10" fillId="0" borderId="0" xfId="70" applyNumberFormat="1" applyFont="1" applyBorder="1" applyAlignment="1">
      <alignment horizontal="right" vertical="center" wrapText="1"/>
    </xf>
    <xf numFmtId="165" fontId="10" fillId="0" borderId="0" xfId="70" applyNumberFormat="1" applyFont="1" applyBorder="1" applyAlignment="1">
      <alignment horizontal="right" vertical="center" wrapText="1" indent="2"/>
    </xf>
    <xf numFmtId="1" fontId="10" fillId="0" borderId="0" xfId="77" applyNumberFormat="1" applyFont="1" applyAlignment="1">
      <alignment horizontal="right" vertical="center" wrapText="1"/>
    </xf>
    <xf numFmtId="165" fontId="10" fillId="0" borderId="0" xfId="77" applyNumberFormat="1" applyFont="1" applyAlignment="1">
      <alignment horizontal="right" vertical="center" wrapText="1" indent="2"/>
    </xf>
    <xf numFmtId="1" fontId="6" fillId="0" borderId="0" xfId="70" applyNumberFormat="1" applyFont="1" applyBorder="1" applyAlignment="1">
      <alignment horizontal="right" vertical="center" wrapText="1"/>
    </xf>
    <xf numFmtId="165" fontId="6" fillId="0" borderId="0" xfId="70" applyNumberFormat="1" applyFont="1" applyBorder="1" applyAlignment="1">
      <alignment vertical="center" wrapText="1"/>
    </xf>
    <xf numFmtId="1" fontId="6" fillId="0" borderId="0" xfId="77" applyNumberFormat="1" applyFont="1" applyAlignment="1">
      <alignment horizontal="right" vertical="center" wrapText="1"/>
    </xf>
    <xf numFmtId="165" fontId="6" fillId="0" borderId="0" xfId="77" applyNumberFormat="1" applyFont="1" applyAlignment="1">
      <alignment horizontal="right" vertical="center" wrapText="1" indent="2"/>
    </xf>
    <xf numFmtId="165" fontId="10" fillId="0" borderId="0" xfId="70" applyNumberFormat="1" applyFont="1" applyBorder="1" applyAlignment="1">
      <alignment horizontal="right" vertical="center" wrapText="1"/>
    </xf>
    <xf numFmtId="165" fontId="6" fillId="0" borderId="0" xfId="70" applyNumberFormat="1" applyFont="1" applyBorder="1" applyAlignment="1">
      <alignment horizontal="right" vertical="center" wrapText="1"/>
    </xf>
    <xf numFmtId="1" fontId="1" fillId="0" borderId="0" xfId="73" applyNumberFormat="1"/>
    <xf numFmtId="0" fontId="106" fillId="0" borderId="0" xfId="68" applyFont="1"/>
    <xf numFmtId="0" fontId="107" fillId="0" borderId="0" xfId="68" applyFont="1"/>
    <xf numFmtId="0" fontId="11" fillId="0" borderId="0" xfId="61" applyFont="1" applyAlignment="1">
      <alignment horizontal="center"/>
    </xf>
    <xf numFmtId="0" fontId="12" fillId="0" borderId="0" xfId="61" applyFont="1" applyAlignment="1">
      <alignment horizontal="center"/>
    </xf>
    <xf numFmtId="0" fontId="4" fillId="0" borderId="0" xfId="14" applyFont="1"/>
    <xf numFmtId="0" fontId="3" fillId="0" borderId="0" xfId="14"/>
    <xf numFmtId="0" fontId="108" fillId="0" borderId="0" xfId="56" applyFont="1"/>
    <xf numFmtId="0" fontId="6" fillId="0" borderId="0" xfId="14" applyFont="1"/>
    <xf numFmtId="0" fontId="6" fillId="0" borderId="1" xfId="14" applyFont="1" applyBorder="1"/>
    <xf numFmtId="0" fontId="3" fillId="0" borderId="1" xfId="14" applyBorder="1"/>
    <xf numFmtId="0" fontId="18" fillId="0" borderId="1" xfId="14" applyFont="1" applyBorder="1" applyAlignment="1">
      <alignment horizontal="right"/>
    </xf>
    <xf numFmtId="0" fontId="6" fillId="0" borderId="2" xfId="14" applyFont="1" applyBorder="1"/>
    <xf numFmtId="0" fontId="101" fillId="0" borderId="2" xfId="14" applyFont="1" applyBorder="1" applyAlignment="1">
      <alignment horizontal="center" vertical="center"/>
    </xf>
    <xf numFmtId="0" fontId="101" fillId="0" borderId="0" xfId="14" applyFont="1" applyAlignment="1">
      <alignment horizontal="center" vertical="center"/>
    </xf>
    <xf numFmtId="0" fontId="6" fillId="0" borderId="0" xfId="14" applyFont="1" applyAlignment="1">
      <alignment horizontal="center" vertical="center"/>
    </xf>
    <xf numFmtId="0" fontId="6" fillId="0" borderId="0" xfId="14" applyFont="1" applyAlignment="1">
      <alignment horizontal="center"/>
    </xf>
    <xf numFmtId="1" fontId="26" fillId="0" borderId="0" xfId="13" applyNumberFormat="1" applyFont="1"/>
    <xf numFmtId="2" fontId="26" fillId="0" borderId="0" xfId="13" applyNumberFormat="1" applyFont="1"/>
    <xf numFmtId="165" fontId="3" fillId="0" borderId="0" xfId="14" applyNumberFormat="1"/>
    <xf numFmtId="1" fontId="3" fillId="0" borderId="0" xfId="14" applyNumberFormat="1"/>
    <xf numFmtId="2" fontId="3" fillId="0" borderId="0" xfId="14" applyNumberFormat="1"/>
    <xf numFmtId="0" fontId="67" fillId="0" borderId="0" xfId="14" applyFont="1"/>
    <xf numFmtId="0" fontId="26" fillId="0" borderId="0" xfId="14" applyFont="1"/>
    <xf numFmtId="0" fontId="7" fillId="0" borderId="0" xfId="14" applyFont="1" applyAlignment="1">
      <alignment horizontal="left" indent="1"/>
    </xf>
    <xf numFmtId="1" fontId="7" fillId="0" borderId="0" xfId="13" applyNumberFormat="1" applyFont="1"/>
    <xf numFmtId="2" fontId="7" fillId="0" borderId="0" xfId="13" applyNumberFormat="1" applyFont="1"/>
    <xf numFmtId="0" fontId="7" fillId="0" borderId="0" xfId="14" applyFont="1" applyAlignment="1">
      <alignment horizontal="left" wrapText="1" indent="1"/>
    </xf>
    <xf numFmtId="0" fontId="26" fillId="0" borderId="0" xfId="14" applyFont="1" applyAlignment="1">
      <alignment horizontal="left"/>
    </xf>
    <xf numFmtId="1" fontId="7" fillId="0" borderId="0" xfId="13" applyNumberFormat="1" applyFont="1" applyAlignment="1">
      <alignment vertical="center"/>
    </xf>
    <xf numFmtId="2" fontId="7" fillId="0" borderId="0" xfId="13" applyNumberFormat="1" applyFont="1" applyAlignment="1">
      <alignment vertical="center"/>
    </xf>
    <xf numFmtId="1" fontId="7" fillId="0" borderId="0" xfId="14" applyNumberFormat="1" applyFont="1" applyAlignment="1">
      <alignment horizontal="center" vertical="center" wrapText="1"/>
    </xf>
    <xf numFmtId="0" fontId="7" fillId="0" borderId="0" xfId="14" applyFont="1" applyAlignment="1">
      <alignment horizontal="left" indent="2"/>
    </xf>
    <xf numFmtId="0" fontId="7" fillId="0" borderId="0" xfId="14" applyFont="1" applyAlignment="1">
      <alignment horizontal="left" wrapText="1" indent="2"/>
    </xf>
    <xf numFmtId="0" fontId="20" fillId="0" borderId="0" xfId="17" applyFont="1" applyAlignment="1">
      <alignment wrapText="1"/>
    </xf>
    <xf numFmtId="0" fontId="20" fillId="0" borderId="0" xfId="17" applyFont="1" applyAlignment="1">
      <alignment horizontal="left"/>
    </xf>
    <xf numFmtId="0" fontId="21" fillId="0" borderId="0" xfId="17" applyFont="1"/>
    <xf numFmtId="0" fontId="21" fillId="0" borderId="0" xfId="17" applyFont="1" applyAlignment="1">
      <alignment horizontal="right"/>
    </xf>
    <xf numFmtId="0" fontId="22" fillId="0" borderId="0" xfId="17" applyFont="1" applyAlignment="1">
      <alignment horizontal="right"/>
    </xf>
    <xf numFmtId="0" fontId="20" fillId="0" borderId="2" xfId="17" applyFont="1" applyBorder="1" applyAlignment="1">
      <alignment vertical="center" wrapText="1"/>
    </xf>
    <xf numFmtId="0" fontId="21" fillId="0" borderId="2" xfId="17" applyFont="1" applyBorder="1" applyAlignment="1">
      <alignment horizontal="center" vertical="center" wrapText="1"/>
    </xf>
    <xf numFmtId="0" fontId="20" fillId="0" borderId="0" xfId="17" applyFont="1" applyAlignment="1">
      <alignment vertical="center" wrapText="1"/>
    </xf>
    <xf numFmtId="0" fontId="21" fillId="0" borderId="0" xfId="17" applyFont="1" applyAlignment="1">
      <alignment horizontal="center" vertical="center" wrapText="1"/>
    </xf>
    <xf numFmtId="0" fontId="21" fillId="0" borderId="1" xfId="17" applyFont="1" applyBorder="1" applyAlignment="1">
      <alignment horizontal="center" vertical="center" wrapText="1"/>
    </xf>
    <xf numFmtId="165" fontId="20" fillId="0" borderId="0" xfId="13" applyNumberFormat="1" applyFont="1" applyAlignment="1">
      <alignment horizontal="right" vertical="center" wrapText="1" indent="1"/>
    </xf>
    <xf numFmtId="0" fontId="20" fillId="0" borderId="0" xfId="18" applyFont="1" applyAlignment="1">
      <alignment horizontal="left" wrapText="1"/>
    </xf>
    <xf numFmtId="0" fontId="24" fillId="0" borderId="0" xfId="19" applyFont="1" applyAlignment="1">
      <alignment horizontal="left" wrapText="1"/>
    </xf>
    <xf numFmtId="165" fontId="21" fillId="0" borderId="0" xfId="13" applyNumberFormat="1" applyFont="1" applyAlignment="1">
      <alignment horizontal="right" vertical="center" wrapText="1" indent="1"/>
    </xf>
    <xf numFmtId="0" fontId="20" fillId="0" borderId="0" xfId="17" applyFont="1" applyAlignment="1">
      <alignment horizontal="left" wrapText="1"/>
    </xf>
    <xf numFmtId="165" fontId="21" fillId="0" borderId="0" xfId="13" applyNumberFormat="1" applyFont="1" applyAlignment="1">
      <alignment horizontal="right" wrapText="1" indent="1"/>
    </xf>
    <xf numFmtId="165" fontId="21" fillId="0" borderId="0" xfId="13" applyNumberFormat="1" applyFont="1" applyAlignment="1">
      <alignment horizontal="right" vertical="center" indent="1"/>
    </xf>
    <xf numFmtId="0" fontId="25" fillId="0" borderId="0" xfId="19" applyFont="1" applyAlignment="1">
      <alignment horizontal="left" wrapText="1"/>
    </xf>
    <xf numFmtId="165" fontId="20" fillId="0" borderId="0" xfId="13" applyNumberFormat="1" applyFont="1" applyAlignment="1">
      <alignment horizontal="right" indent="1"/>
    </xf>
    <xf numFmtId="165" fontId="20" fillId="0" borderId="0" xfId="13" applyNumberFormat="1" applyFont="1" applyAlignment="1">
      <alignment horizontal="right" wrapText="1" indent="1"/>
    </xf>
    <xf numFmtId="0" fontId="24" fillId="0" borderId="0" xfId="19" applyFont="1" applyAlignment="1">
      <alignment horizontal="left" indent="1"/>
    </xf>
    <xf numFmtId="165" fontId="20" fillId="0" borderId="0" xfId="17" applyNumberFormat="1" applyFont="1" applyAlignment="1">
      <alignment horizontal="center" vertical="center" wrapText="1"/>
    </xf>
    <xf numFmtId="165" fontId="10" fillId="0" borderId="0" xfId="13" applyNumberFormat="1" applyFont="1" applyAlignment="1">
      <alignment horizontal="right" indent="1"/>
    </xf>
    <xf numFmtId="0" fontId="6" fillId="0" borderId="0" xfId="13" applyAlignment="1">
      <alignment horizontal="right" indent="1"/>
    </xf>
    <xf numFmtId="165" fontId="21" fillId="0" borderId="0" xfId="17" applyNumberFormat="1" applyFont="1" applyAlignment="1">
      <alignment horizontal="right" indent="1"/>
    </xf>
    <xf numFmtId="0" fontId="7" fillId="0" borderId="0" xfId="17" applyFont="1" applyAlignment="1">
      <alignment horizontal="right" indent="2"/>
    </xf>
    <xf numFmtId="0" fontId="4" fillId="0" borderId="0" xfId="80" applyFont="1" applyAlignment="1">
      <alignment horizontal="left"/>
    </xf>
    <xf numFmtId="0" fontId="5" fillId="0" borderId="0" xfId="80" applyFont="1" applyAlignment="1">
      <alignment horizontal="left"/>
    </xf>
    <xf numFmtId="0" fontId="5" fillId="0" borderId="0" xfId="80" applyFont="1" applyAlignment="1">
      <alignment horizontal="center"/>
    </xf>
    <xf numFmtId="0" fontId="3" fillId="0" borderId="0" xfId="80"/>
    <xf numFmtId="0" fontId="5" fillId="0" borderId="0" xfId="80" applyFont="1"/>
    <xf numFmtId="0" fontId="42" fillId="0" borderId="0" xfId="80" applyFont="1"/>
    <xf numFmtId="0" fontId="42" fillId="0" borderId="0" xfId="80" applyFont="1" applyAlignment="1">
      <alignment horizontal="center"/>
    </xf>
    <xf numFmtId="0" fontId="18" fillId="0" borderId="0" xfId="80" applyFont="1" applyAlignment="1">
      <alignment horizontal="right"/>
    </xf>
    <xf numFmtId="0" fontId="42" fillId="0" borderId="2" xfId="80" applyFont="1" applyBorder="1"/>
    <xf numFmtId="0" fontId="42" fillId="0" borderId="2" xfId="80" applyFont="1" applyBorder="1" applyAlignment="1">
      <alignment vertical="center"/>
    </xf>
    <xf numFmtId="0" fontId="6" fillId="0" borderId="2" xfId="80" applyFont="1" applyBorder="1" applyAlignment="1">
      <alignment horizontal="center" vertical="center"/>
    </xf>
    <xf numFmtId="0" fontId="42" fillId="0" borderId="0" xfId="80" applyFont="1" applyAlignment="1">
      <alignment vertical="center"/>
    </xf>
    <xf numFmtId="0" fontId="6" fillId="0" borderId="1" xfId="80" applyFont="1" applyBorder="1" applyAlignment="1">
      <alignment horizontal="center" vertical="center"/>
    </xf>
    <xf numFmtId="0" fontId="10" fillId="0" borderId="0" xfId="80" applyFont="1"/>
    <xf numFmtId="0" fontId="6" fillId="0" borderId="0" xfId="81"/>
    <xf numFmtId="165" fontId="10" fillId="0" borderId="0" xfId="80" applyNumberFormat="1" applyFont="1" applyAlignment="1">
      <alignment horizontal="right" indent="2"/>
    </xf>
    <xf numFmtId="0" fontId="1" fillId="0" borderId="0" xfId="82" applyAlignment="1">
      <alignment horizontal="right" indent="2"/>
    </xf>
    <xf numFmtId="165" fontId="6" fillId="0" borderId="0" xfId="80" applyNumberFormat="1" applyFont="1" applyAlignment="1">
      <alignment horizontal="right" indent="2"/>
    </xf>
    <xf numFmtId="0" fontId="13" fillId="0" borderId="0" xfId="8" applyAlignment="1">
      <alignment vertical="center" wrapText="1"/>
    </xf>
    <xf numFmtId="176" fontId="109" fillId="0" borderId="0" xfId="83" applyNumberFormat="1" applyFont="1" applyAlignment="1">
      <alignment horizontal="center"/>
    </xf>
    <xf numFmtId="165" fontId="18" fillId="0" borderId="0" xfId="83" applyNumberFormat="1" applyFont="1" applyAlignment="1">
      <alignment horizontal="right" indent="2"/>
    </xf>
    <xf numFmtId="0" fontId="6" fillId="0" borderId="0" xfId="80" applyFont="1"/>
    <xf numFmtId="43" fontId="99" fillId="0" borderId="0" xfId="1" applyFont="1" applyFill="1" applyBorder="1" applyAlignment="1">
      <alignment vertical="center"/>
    </xf>
    <xf numFmtId="1" fontId="10" fillId="0" borderId="0" xfId="80" applyNumberFormat="1" applyFont="1" applyAlignment="1">
      <alignment horizontal="right" indent="2"/>
    </xf>
    <xf numFmtId="1" fontId="6" fillId="0" borderId="0" xfId="80" applyNumberFormat="1" applyFont="1" applyAlignment="1">
      <alignment horizontal="right" indent="2"/>
    </xf>
    <xf numFmtId="0" fontId="6" fillId="0" borderId="0" xfId="83" applyFont="1" applyAlignment="1">
      <alignment horizontal="right" indent="2"/>
    </xf>
    <xf numFmtId="176" fontId="18" fillId="0" borderId="0" xfId="83" applyNumberFormat="1" applyFont="1" applyAlignment="1">
      <alignment horizontal="right" indent="2"/>
    </xf>
    <xf numFmtId="0" fontId="36" fillId="0" borderId="0" xfId="84" applyFont="1"/>
    <xf numFmtId="0" fontId="94" fillId="0" borderId="0" xfId="85" applyFont="1"/>
    <xf numFmtId="0" fontId="110" fillId="0" borderId="0" xfId="84" applyFont="1"/>
    <xf numFmtId="0" fontId="11" fillId="0" borderId="0" xfId="85" applyFont="1"/>
    <xf numFmtId="0" fontId="38" fillId="0" borderId="0" xfId="84" applyFont="1"/>
    <xf numFmtId="0" fontId="38" fillId="0" borderId="0" xfId="85" applyFont="1"/>
    <xf numFmtId="0" fontId="111" fillId="0" borderId="0" xfId="85" applyFont="1"/>
    <xf numFmtId="0" fontId="111" fillId="0" borderId="0" xfId="85" applyFont="1" applyAlignment="1">
      <alignment horizontal="right"/>
    </xf>
    <xf numFmtId="0" fontId="66" fillId="0" borderId="0" xfId="85" applyFont="1" applyAlignment="1">
      <alignment horizontal="center" vertical="center"/>
    </xf>
    <xf numFmtId="0" fontId="66" fillId="0" borderId="0" xfId="85" quotePrefix="1" applyFont="1" applyAlignment="1">
      <alignment horizontal="center" vertical="center"/>
    </xf>
    <xf numFmtId="0" fontId="11" fillId="0" borderId="2" xfId="84" applyFont="1" applyBorder="1"/>
    <xf numFmtId="0" fontId="112" fillId="0" borderId="2" xfId="86" applyFont="1" applyBorder="1" applyAlignment="1">
      <alignment horizontal="center" vertical="center" wrapText="1"/>
    </xf>
    <xf numFmtId="0" fontId="40" fillId="0" borderId="2" xfId="84" quotePrefix="1" applyFont="1" applyBorder="1" applyAlignment="1">
      <alignment horizontal="center" vertical="center"/>
    </xf>
    <xf numFmtId="0" fontId="11" fillId="0" borderId="0" xfId="84" applyFont="1"/>
    <xf numFmtId="165" fontId="11" fillId="0" borderId="0" xfId="84" applyNumberFormat="1" applyFont="1"/>
    <xf numFmtId="165" fontId="11" fillId="0" borderId="0" xfId="87" applyNumberFormat="1" applyFont="1"/>
    <xf numFmtId="0" fontId="112" fillId="0" borderId="0" xfId="86" applyFont="1" applyAlignment="1">
      <alignment horizontal="center" vertical="center" wrapText="1"/>
    </xf>
    <xf numFmtId="0" fontId="40" fillId="0" borderId="0" xfId="84" applyFont="1" applyAlignment="1">
      <alignment horizontal="center" vertical="center"/>
    </xf>
    <xf numFmtId="0" fontId="21" fillId="0" borderId="0" xfId="20" applyFont="1" applyAlignment="1">
      <alignment horizontal="center" vertical="center"/>
    </xf>
    <xf numFmtId="0" fontId="112" fillId="0" borderId="1" xfId="86" applyFont="1" applyBorder="1" applyAlignment="1">
      <alignment horizontal="center" vertical="center" wrapText="1"/>
    </xf>
    <xf numFmtId="0" fontId="21" fillId="0" borderId="1" xfId="20" applyFont="1" applyBorder="1" applyAlignment="1">
      <alignment horizontal="center" vertical="center"/>
    </xf>
    <xf numFmtId="0" fontId="40" fillId="0" borderId="1" xfId="84" applyFont="1" applyBorder="1" applyAlignment="1">
      <alignment horizontal="center" vertical="center"/>
    </xf>
    <xf numFmtId="0" fontId="11" fillId="0" borderId="0" xfId="85" applyFont="1" applyAlignment="1">
      <alignment horizontal="center" vertical="center" wrapText="1"/>
    </xf>
    <xf numFmtId="0" fontId="40" fillId="0" borderId="0" xfId="84" applyFont="1" applyAlignment="1">
      <alignment vertical="center"/>
    </xf>
    <xf numFmtId="1" fontId="11" fillId="0" borderId="0" xfId="88" applyNumberFormat="1" applyFont="1" applyAlignment="1">
      <alignment horizontal="right" vertical="center"/>
    </xf>
    <xf numFmtId="165" fontId="11" fillId="0" borderId="0" xfId="84" applyNumberFormat="1" applyFont="1" applyAlignment="1">
      <alignment vertical="center"/>
    </xf>
    <xf numFmtId="3" fontId="99" fillId="0" borderId="4" xfId="89" applyNumberFormat="1" applyFont="1" applyBorder="1" applyAlignment="1">
      <alignment horizontal="center" vertical="center"/>
    </xf>
    <xf numFmtId="1" fontId="11" fillId="0" borderId="0" xfId="84" applyNumberFormat="1" applyFont="1"/>
    <xf numFmtId="3" fontId="85" fillId="0" borderId="4" xfId="89" applyNumberFormat="1" applyFont="1" applyBorder="1" applyAlignment="1">
      <alignment horizontal="center" vertical="center" wrapText="1"/>
    </xf>
    <xf numFmtId="0" fontId="40" fillId="0" borderId="0" xfId="84" applyFont="1" applyAlignment="1">
      <alignment vertical="center" wrapText="1"/>
    </xf>
    <xf numFmtId="165" fontId="11" fillId="0" borderId="0" xfId="88" applyNumberFormat="1" applyFont="1" applyAlignment="1">
      <alignment horizontal="right" vertical="center"/>
    </xf>
    <xf numFmtId="0" fontId="12" fillId="0" borderId="0" xfId="84" applyFont="1"/>
    <xf numFmtId="0" fontId="113" fillId="0" borderId="4" xfId="89" applyFont="1" applyBorder="1" applyAlignment="1">
      <alignment horizontal="center" vertical="center"/>
    </xf>
    <xf numFmtId="0" fontId="86" fillId="0" borderId="0" xfId="84" applyFont="1"/>
    <xf numFmtId="1" fontId="86" fillId="0" borderId="0" xfId="84" applyNumberFormat="1" applyFont="1"/>
    <xf numFmtId="2" fontId="38" fillId="0" borderId="0" xfId="84" applyNumberFormat="1" applyFont="1"/>
    <xf numFmtId="0" fontId="1" fillId="0" borderId="0" xfId="84"/>
    <xf numFmtId="0" fontId="94" fillId="0" borderId="0" xfId="84" applyFont="1"/>
    <xf numFmtId="0" fontId="52" fillId="0" borderId="0" xfId="84" applyFont="1" applyAlignment="1">
      <alignment horizontal="right"/>
    </xf>
    <xf numFmtId="0" fontId="114" fillId="0" borderId="2" xfId="84" applyFont="1" applyBorder="1" applyAlignment="1">
      <alignment horizontal="center" wrapText="1"/>
    </xf>
    <xf numFmtId="0" fontId="7" fillId="0" borderId="2" xfId="20" quotePrefix="1" applyFont="1" applyBorder="1" applyAlignment="1">
      <alignment horizontal="center" vertical="center" wrapText="1"/>
    </xf>
    <xf numFmtId="0" fontId="7" fillId="0" borderId="2" xfId="20" applyFont="1" applyBorder="1" applyAlignment="1">
      <alignment horizontal="center" vertical="center" wrapText="1"/>
    </xf>
    <xf numFmtId="0" fontId="114" fillId="0" borderId="0" xfId="84" applyFont="1" applyAlignment="1">
      <alignment horizontal="center" wrapText="1"/>
    </xf>
    <xf numFmtId="0" fontId="7" fillId="0" borderId="1" xfId="20" applyFont="1" applyBorder="1" applyAlignment="1">
      <alignment horizontal="center" vertical="center" wrapText="1"/>
    </xf>
    <xf numFmtId="0" fontId="7" fillId="0" borderId="0" xfId="20" applyFont="1" applyAlignment="1">
      <alignment horizontal="center" vertical="center" wrapText="1"/>
    </xf>
    <xf numFmtId="0" fontId="20" fillId="0" borderId="0" xfId="23" applyFont="1"/>
    <xf numFmtId="1" fontId="12" fillId="0" borderId="0" xfId="84" applyNumberFormat="1" applyFont="1"/>
    <xf numFmtId="165" fontId="12" fillId="0" borderId="0" xfId="84" applyNumberFormat="1" applyFont="1" applyAlignment="1">
      <alignment horizontal="right" wrapText="1"/>
    </xf>
    <xf numFmtId="0" fontId="66" fillId="0" borderId="0" xfId="85" applyFont="1"/>
    <xf numFmtId="165" fontId="66" fillId="0" borderId="0" xfId="85" applyNumberFormat="1" applyFont="1"/>
    <xf numFmtId="0" fontId="115" fillId="0" borderId="0" xfId="90" applyFont="1"/>
    <xf numFmtId="0" fontId="115" fillId="0" borderId="0" xfId="89" applyFont="1"/>
    <xf numFmtId="1" fontId="103" fillId="0" borderId="0" xfId="84" applyNumberFormat="1" applyFont="1"/>
    <xf numFmtId="165" fontId="103" fillId="0" borderId="0" xfId="84" applyNumberFormat="1" applyFont="1" applyAlignment="1">
      <alignment horizontal="right" wrapText="1"/>
    </xf>
    <xf numFmtId="0" fontId="116" fillId="0" borderId="0" xfId="85" applyFont="1"/>
    <xf numFmtId="0" fontId="40" fillId="0" borderId="0" xfId="89" applyFont="1"/>
    <xf numFmtId="0" fontId="112" fillId="0" borderId="0" xfId="89" applyFont="1" applyAlignment="1">
      <alignment horizontal="left" wrapText="1" indent="1"/>
    </xf>
    <xf numFmtId="165" fontId="11" fillId="0" borderId="0" xfId="84" applyNumberFormat="1" applyFont="1" applyAlignment="1">
      <alignment horizontal="right" wrapText="1"/>
    </xf>
    <xf numFmtId="0" fontId="117" fillId="0" borderId="0" xfId="90" applyFont="1"/>
    <xf numFmtId="165" fontId="11" fillId="0" borderId="0" xfId="84" applyNumberFormat="1" applyFont="1" applyAlignment="1">
      <alignment wrapText="1"/>
    </xf>
    <xf numFmtId="165" fontId="11" fillId="0" borderId="0" xfId="85" applyNumberFormat="1" applyFont="1" applyAlignment="1">
      <alignment horizontal="right"/>
    </xf>
    <xf numFmtId="0" fontId="116" fillId="0" borderId="0" xfId="85" applyFont="1" applyAlignment="1">
      <alignment horizontal="right"/>
    </xf>
    <xf numFmtId="0" fontId="10" fillId="0" borderId="0" xfId="23" applyFont="1"/>
    <xf numFmtId="0" fontId="12" fillId="0" borderId="0" xfId="84" applyFont="1" applyAlignment="1">
      <alignment horizontal="right" indent="1"/>
    </xf>
    <xf numFmtId="165" fontId="12" fillId="0" borderId="0" xfId="84" applyNumberFormat="1" applyFont="1" applyAlignment="1">
      <alignment horizontal="right" indent="4"/>
    </xf>
    <xf numFmtId="0" fontId="103" fillId="0" borderId="0" xfId="84" applyFont="1" applyAlignment="1">
      <alignment horizontal="right" indent="1"/>
    </xf>
    <xf numFmtId="165" fontId="103" fillId="0" borderId="0" xfId="84" applyNumberFormat="1" applyFont="1" applyAlignment="1">
      <alignment horizontal="right" indent="4"/>
    </xf>
    <xf numFmtId="0" fontId="87" fillId="0" borderId="0" xfId="88" applyFont="1" applyAlignment="1">
      <alignment horizontal="left" wrapText="1" indent="1"/>
    </xf>
    <xf numFmtId="0" fontId="11" fillId="0" borderId="0" xfId="84" applyFont="1" applyAlignment="1">
      <alignment horizontal="right" indent="1"/>
    </xf>
    <xf numFmtId="165" fontId="11" fillId="0" borderId="0" xfId="84" applyNumberFormat="1" applyFont="1" applyAlignment="1">
      <alignment horizontal="right" indent="4"/>
    </xf>
    <xf numFmtId="0" fontId="103" fillId="0" borderId="0" xfId="88" applyFont="1"/>
    <xf numFmtId="0" fontId="87" fillId="0" borderId="0" xfId="84" applyFont="1" applyAlignment="1">
      <alignment horizontal="left" wrapText="1" indent="1"/>
    </xf>
    <xf numFmtId="165" fontId="12" fillId="0" borderId="0" xfId="84" applyNumberFormat="1" applyFont="1" applyAlignment="1">
      <alignment horizontal="center"/>
    </xf>
    <xf numFmtId="0" fontId="6" fillId="0" borderId="2" xfId="45" applyFont="1" applyBorder="1" applyAlignment="1">
      <alignment horizontal="left" vertical="center"/>
    </xf>
    <xf numFmtId="0" fontId="6" fillId="0" borderId="2" xfId="43" applyBorder="1"/>
    <xf numFmtId="0" fontId="7" fillId="0" borderId="3" xfId="14" applyFont="1" applyBorder="1" applyAlignment="1">
      <alignment horizontal="center" vertical="center"/>
    </xf>
    <xf numFmtId="0" fontId="10" fillId="0" borderId="0" xfId="14" applyFont="1" applyAlignment="1">
      <alignment horizontal="left"/>
    </xf>
    <xf numFmtId="0" fontId="7" fillId="0" borderId="2" xfId="14" applyFont="1" applyBorder="1" applyAlignment="1">
      <alignment horizontal="center" vertical="center"/>
    </xf>
    <xf numFmtId="0" fontId="7" fillId="0" borderId="1" xfId="14" applyFont="1" applyBorder="1" applyAlignment="1">
      <alignment horizontal="center" vertical="center" wrapText="1"/>
    </xf>
    <xf numFmtId="0" fontId="10" fillId="0" borderId="2" xfId="10" applyFont="1" applyBorder="1" applyAlignment="1">
      <alignment horizontal="center"/>
    </xf>
    <xf numFmtId="0" fontId="10" fillId="0" borderId="0" xfId="10" applyFont="1" applyAlignment="1">
      <alignment horizontal="center"/>
    </xf>
    <xf numFmtId="0" fontId="6" fillId="0" borderId="2" xfId="9" applyFont="1" applyBorder="1" applyAlignment="1">
      <alignment horizontal="center" vertical="center" wrapText="1"/>
    </xf>
    <xf numFmtId="0" fontId="6" fillId="0" borderId="1" xfId="9" applyFont="1" applyBorder="1" applyAlignment="1">
      <alignment horizontal="center" vertical="center"/>
    </xf>
    <xf numFmtId="0" fontId="6" fillId="0" borderId="2" xfId="12" applyFont="1" applyBorder="1" applyAlignment="1">
      <alignment horizontal="center" vertical="center" wrapText="1"/>
    </xf>
    <xf numFmtId="0" fontId="6" fillId="0" borderId="1" xfId="12" applyFont="1" applyBorder="1" applyAlignment="1">
      <alignment horizontal="center" vertical="center"/>
    </xf>
    <xf numFmtId="0" fontId="18" fillId="0" borderId="2" xfId="12" applyFont="1" applyBorder="1" applyAlignment="1">
      <alignment horizontal="center" vertical="center"/>
    </xf>
    <xf numFmtId="0" fontId="18" fillId="0" borderId="0" xfId="12" applyFont="1" applyAlignment="1">
      <alignment horizontal="center" vertical="center"/>
    </xf>
    <xf numFmtId="0" fontId="6" fillId="0" borderId="2" xfId="10" applyBorder="1" applyAlignment="1">
      <alignment horizontal="center" vertical="center"/>
    </xf>
    <xf numFmtId="0" fontId="6" fillId="0" borderId="1" xfId="10" applyBorder="1" applyAlignment="1">
      <alignment horizontal="center" vertical="center"/>
    </xf>
    <xf numFmtId="0" fontId="4" fillId="0" borderId="0" xfId="17" applyFont="1" applyAlignment="1">
      <alignment horizontal="left" wrapText="1"/>
    </xf>
    <xf numFmtId="0" fontId="7" fillId="0" borderId="3" xfId="20" applyFont="1" applyBorder="1" applyAlignment="1">
      <alignment horizontal="center" vertical="center"/>
    </xf>
    <xf numFmtId="0" fontId="7" fillId="0" borderId="3" xfId="20" quotePrefix="1" applyFont="1" applyBorder="1" applyAlignment="1">
      <alignment horizontal="center" vertical="center"/>
    </xf>
    <xf numFmtId="0" fontId="38" fillId="0" borderId="3" xfId="20" applyFont="1" applyBorder="1" applyAlignment="1">
      <alignment horizontal="center" vertical="center"/>
    </xf>
    <xf numFmtId="0" fontId="7" fillId="0" borderId="3" xfId="24" applyFont="1" applyBorder="1" applyAlignment="1">
      <alignment horizontal="center" vertical="center" wrapText="1"/>
      <protection locked="0"/>
    </xf>
    <xf numFmtId="0" fontId="7" fillId="0" borderId="3" xfId="24" applyFont="1" applyBorder="1" applyAlignment="1">
      <alignment horizontal="center" vertical="center"/>
      <protection locked="0"/>
    </xf>
    <xf numFmtId="0" fontId="4" fillId="0" borderId="0" xfId="25" applyFont="1" applyAlignment="1">
      <alignment horizontal="left" wrapText="1"/>
    </xf>
    <xf numFmtId="0" fontId="21" fillId="0" borderId="2" xfId="20" quotePrefix="1" applyFont="1" applyBorder="1" applyAlignment="1">
      <alignment horizontal="center" vertical="center"/>
    </xf>
    <xf numFmtId="0" fontId="21" fillId="0" borderId="1" xfId="20" quotePrefix="1" applyFont="1" applyBorder="1" applyAlignment="1">
      <alignment horizontal="center" vertical="center"/>
    </xf>
    <xf numFmtId="0" fontId="7" fillId="0" borderId="2" xfId="20" quotePrefix="1" applyFont="1" applyBorder="1" applyAlignment="1">
      <alignment horizontal="center" vertical="center"/>
    </xf>
    <xf numFmtId="0" fontId="7" fillId="0" borderId="2" xfId="20" applyFont="1" applyBorder="1" applyAlignment="1">
      <alignment horizontal="center" vertical="center"/>
    </xf>
    <xf numFmtId="0" fontId="7" fillId="0" borderId="1" xfId="20" applyFont="1" applyBorder="1" applyAlignment="1">
      <alignment horizontal="center" vertical="center"/>
    </xf>
    <xf numFmtId="0" fontId="7" fillId="0" borderId="2" xfId="20" quotePrefix="1" applyFont="1" applyBorder="1" applyAlignment="1">
      <alignment horizontal="center" vertical="center" wrapText="1"/>
    </xf>
    <xf numFmtId="0" fontId="7" fillId="0" borderId="2" xfId="20" applyFont="1" applyBorder="1" applyAlignment="1">
      <alignment horizontal="center" vertical="center" wrapText="1"/>
    </xf>
    <xf numFmtId="15" fontId="7" fillId="0" borderId="2" xfId="20" quotePrefix="1" applyNumberFormat="1" applyFont="1" applyBorder="1" applyAlignment="1">
      <alignment horizontal="center" vertical="center"/>
    </xf>
    <xf numFmtId="15" fontId="7" fillId="0" borderId="1" xfId="20" quotePrefix="1" applyNumberFormat="1" applyFont="1" applyBorder="1" applyAlignment="1">
      <alignment horizontal="center" vertical="center"/>
    </xf>
    <xf numFmtId="0" fontId="7" fillId="0" borderId="1" xfId="20" applyFont="1" applyBorder="1" applyAlignment="1">
      <alignment horizontal="center" vertical="center" wrapText="1"/>
    </xf>
    <xf numFmtId="0" fontId="7" fillId="0" borderId="3" xfId="29" applyFont="1" applyBorder="1" applyAlignment="1">
      <alignment horizontal="center" vertical="center" wrapText="1"/>
    </xf>
    <xf numFmtId="16" fontId="7" fillId="0" borderId="3" xfId="29" quotePrefix="1" applyNumberFormat="1" applyFont="1" applyBorder="1" applyAlignment="1">
      <alignment horizontal="center" vertical="center" wrapText="1"/>
    </xf>
    <xf numFmtId="0" fontId="11" fillId="0" borderId="2" xfId="56" applyFont="1" applyBorder="1" applyAlignment="1">
      <alignment horizontal="center" vertical="center" wrapText="1"/>
    </xf>
    <xf numFmtId="0" fontId="11" fillId="0" borderId="1" xfId="56" applyFont="1" applyBorder="1" applyAlignment="1">
      <alignment horizontal="center" vertical="center" wrapText="1"/>
    </xf>
    <xf numFmtId="0" fontId="10" fillId="0" borderId="0" xfId="63" applyFont="1" applyAlignment="1">
      <alignment horizontal="left"/>
    </xf>
    <xf numFmtId="0" fontId="11" fillId="0" borderId="3" xfId="16" applyFont="1" applyBorder="1" applyAlignment="1">
      <alignment horizontal="center" vertical="center" wrapText="1"/>
    </xf>
    <xf numFmtId="0" fontId="38" fillId="0" borderId="1" xfId="37" applyFont="1" applyBorder="1" applyAlignment="1">
      <alignment horizontal="center" wrapText="1"/>
    </xf>
    <xf numFmtId="0" fontId="38" fillId="0" borderId="3" xfId="37" applyFont="1" applyBorder="1" applyAlignment="1">
      <alignment horizontal="center" wrapText="1"/>
    </xf>
    <xf numFmtId="0" fontId="38" fillId="0" borderId="0" xfId="37" applyFont="1" applyAlignment="1">
      <alignment horizontal="center" wrapText="1"/>
    </xf>
    <xf numFmtId="0" fontId="26" fillId="0" borderId="0" xfId="36" applyFont="1" applyAlignment="1">
      <alignment horizontal="left"/>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1" xfId="0" applyFont="1" applyBorder="1" applyAlignment="1">
      <alignment horizontal="center" vertical="center" wrapText="1"/>
    </xf>
    <xf numFmtId="49" fontId="26" fillId="0" borderId="0" xfId="42" applyNumberFormat="1" applyFont="1" applyFill="1" applyBorder="1" applyAlignment="1">
      <alignment horizontal="left" wrapText="1"/>
    </xf>
    <xf numFmtId="0" fontId="6" fillId="0" borderId="3" xfId="44" applyFont="1" applyBorder="1" applyAlignment="1">
      <alignment horizontal="center" vertical="center"/>
    </xf>
    <xf numFmtId="0" fontId="7" fillId="0" borderId="3" xfId="44" applyFont="1" applyBorder="1" applyAlignment="1">
      <alignment horizontal="center" vertical="center"/>
    </xf>
    <xf numFmtId="165" fontId="18" fillId="0" borderId="0" xfId="55" applyNumberFormat="1" applyFont="1" applyAlignment="1">
      <alignment horizontal="center" vertical="center"/>
    </xf>
    <xf numFmtId="0" fontId="28" fillId="0" borderId="2" xfId="58" applyFont="1" applyBorder="1" applyAlignment="1">
      <alignment horizontal="center" vertical="center"/>
    </xf>
    <xf numFmtId="0" fontId="28" fillId="0" borderId="1" xfId="58" applyFont="1" applyBorder="1" applyAlignment="1">
      <alignment horizontal="center" vertical="center"/>
    </xf>
    <xf numFmtId="0" fontId="28" fillId="0" borderId="3" xfId="58" applyFont="1" applyBorder="1" applyAlignment="1">
      <alignment horizontal="center" vertical="center"/>
    </xf>
  </cellXfs>
  <cellStyles count="91">
    <cellStyle name="Comma" xfId="1" builtinId="3"/>
    <cellStyle name="Comma 10 2 2 4 2" xfId="49" xr:uid="{F7389F51-4627-4485-9666-9ED29D6B6231}"/>
    <cellStyle name="Comma 2" xfId="70" xr:uid="{8B71F430-08EC-4C90-98A6-09E5F5875811}"/>
    <cellStyle name="Comma 25 2" xfId="66" xr:uid="{7E5800DB-712E-49E5-A0DE-82AC0CF092F3}"/>
    <cellStyle name="Comma 3 2 5 4 2" xfId="83" xr:uid="{D271BA65-EAD2-42F9-8FFE-B081E564A289}"/>
    <cellStyle name="Comma_Bieu 012011" xfId="38" xr:uid="{7778AA66-668E-479F-94E0-9D16FACB573D}"/>
    <cellStyle name="Comma_Bieu 012011 2" xfId="42" xr:uid="{0CCAC9BF-3AF3-4DEC-9D95-891BBF7DA280}"/>
    <cellStyle name="Comma_Bieu 012011 2 3" xfId="40" xr:uid="{98FD2FDB-C385-4F80-A2F2-A76D4502285B}"/>
    <cellStyle name="Normal" xfId="0" builtinId="0"/>
    <cellStyle name="Normal - Style1 3" xfId="13" xr:uid="{00000000-0005-0000-0000-000002000000}"/>
    <cellStyle name="Normal 10 2 2" xfId="6" xr:uid="{00000000-0005-0000-0000-000003000000}"/>
    <cellStyle name="Normal 10 2 2 2 2" xfId="16" xr:uid="{00000000-0005-0000-0000-000004000000}"/>
    <cellStyle name="Normal 10 2 2 2 2 2 2 2" xfId="61" xr:uid="{46814BF2-97A4-4178-BAF9-C48221C7BA68}"/>
    <cellStyle name="Normal 10 2 2 2 2 2 2 3" xfId="27" xr:uid="{CA3EC081-175B-4E02-B97A-38C4893B1460}"/>
    <cellStyle name="Normal 10 2 2 2 3" xfId="74" xr:uid="{0FCA5BE2-E603-431D-84B4-10502443CD78}"/>
    <cellStyle name="Normal 10 2 2 2 4 2" xfId="89" xr:uid="{263E5FD3-842F-4F96-BAFB-1252C0C4B096}"/>
    <cellStyle name="Normal 10 2 2 2 5" xfId="84" xr:uid="{F1F517FC-DDD8-4EA4-8837-982C5F4027E4}"/>
    <cellStyle name="Normal 10 2 2 2 5 2" xfId="88" xr:uid="{0FE51609-A754-4AAE-95CC-275A6370C7E0}"/>
    <cellStyle name="Normal 10 4 2 2 2" xfId="90" xr:uid="{BAF50990-89D5-4903-B863-2FDE4F858F6F}"/>
    <cellStyle name="Normal 10 4 2 3" xfId="85" xr:uid="{9BD33164-969C-4EB0-A7E9-7E12297885AA}"/>
    <cellStyle name="Normal 11 4" xfId="8" xr:uid="{00000000-0005-0000-0000-000005000000}"/>
    <cellStyle name="Normal 15 4" xfId="22" xr:uid="{03FB2538-B36D-4C56-AE74-E74C11B2EA8A}"/>
    <cellStyle name="Normal 153 2 2" xfId="82" xr:uid="{EEBDFC50-60E9-4B25-AC97-174E3DE233BC}"/>
    <cellStyle name="Normal 156" xfId="56" xr:uid="{87D68197-8C23-4614-9C0F-D0FB9ECB46D6}"/>
    <cellStyle name="Normal 157 2" xfId="37" xr:uid="{0358E98F-2DA1-412B-935C-AF32F0104747}"/>
    <cellStyle name="Normal 158 2" xfId="54" xr:uid="{609C4D56-06D1-4F50-A106-324B58C25882}"/>
    <cellStyle name="Normal 159" xfId="59" xr:uid="{C0BFEB5D-B5EA-46FB-AE85-B5FC0EF43001}"/>
    <cellStyle name="Normal 2" xfId="3" xr:uid="{00000000-0005-0000-0000-000006000000}"/>
    <cellStyle name="Normal 2 10 3" xfId="15" xr:uid="{00000000-0005-0000-0000-000007000000}"/>
    <cellStyle name="Normal 2 11 2" xfId="62" xr:uid="{C74F90E4-DD36-4725-A4AF-76B32C6C1F23}"/>
    <cellStyle name="Normal 2 13 2" xfId="81" xr:uid="{38A8532F-55E7-4B56-8DA7-F2CFC0F53B3F}"/>
    <cellStyle name="Normal 2 16" xfId="72" xr:uid="{CDF9ED77-131A-4786-A49B-5ACFFBF0E1FE}"/>
    <cellStyle name="Normal 2 16 2" xfId="86" xr:uid="{115A6AE1-7DCD-480A-BBAB-0D367AD6F8B0}"/>
    <cellStyle name="Normal 2 17" xfId="9" xr:uid="{00000000-0005-0000-0000-000008000000}"/>
    <cellStyle name="Normal 2 5 2 2" xfId="11" xr:uid="{00000000-0005-0000-0000-000009000000}"/>
    <cellStyle name="Normal 2 7 2" xfId="79" xr:uid="{FC90A865-B505-40E3-9635-49C080FACA87}"/>
    <cellStyle name="Normal 2_Copy of CSGSX Qui IV. 2011" xfId="52" xr:uid="{ABC5A622-D495-4118-8270-A803E2F44902}"/>
    <cellStyle name="Normal 2_revise" xfId="51" xr:uid="{4CB1B8F0-59B1-4AB9-B53B-7C0B80BC3889}"/>
    <cellStyle name="Normal 3 2" xfId="50" xr:uid="{AF0602E7-9E67-432C-8318-C04FE468C99A}"/>
    <cellStyle name="Normal 3 2 2 2 2" xfId="73" xr:uid="{B1033EED-8DD2-41D3-BFED-DD6F64FFDCC3}"/>
    <cellStyle name="Normal 3 2 2 2 2 3" xfId="78" xr:uid="{F5AF691E-E056-46D9-97CF-B32C8F702C63}"/>
    <cellStyle name="Normal 3 3" xfId="77" xr:uid="{18E9627B-917D-4027-96BD-BEE47A157323}"/>
    <cellStyle name="Normal 4" xfId="71" xr:uid="{AA8C5B8F-805D-443B-BA0F-C921A789DBE8}"/>
    <cellStyle name="Normal 7 2 5" xfId="10" xr:uid="{00000000-0005-0000-0000-00000A000000}"/>
    <cellStyle name="Normal 7 4" xfId="34" xr:uid="{086EC16F-6C66-4B2C-9A55-FC2282FBA020}"/>
    <cellStyle name="Normal 7_Xl0000108" xfId="55" xr:uid="{1EC9AEDE-0270-4CE0-B226-336D7F1CBC72}"/>
    <cellStyle name="Normal_02NN" xfId="2" xr:uid="{00000000-0005-0000-0000-00000B000000}"/>
    <cellStyle name="Normal_03&amp;04CN" xfId="18" xr:uid="{83C08F99-55E3-4262-9F4C-1698CB1758A4}"/>
    <cellStyle name="Normal_05XD 2" xfId="29" xr:uid="{D7A95AB6-73C4-4C72-B581-03C26801A187}"/>
    <cellStyle name="Normal_05XD_Dautu(6-2011)" xfId="21" xr:uid="{9CB7317A-1BC9-4C8A-A501-80E716ACD13C}"/>
    <cellStyle name="Normal_06DTNN 2" xfId="80" xr:uid="{029D6542-BBF2-4BBD-8E85-8B4F1FF27443}"/>
    <cellStyle name="Normal_07Dulich11 2" xfId="75" xr:uid="{E09C90A0-00FB-44DA-A3AE-8DEDBC7893A1}"/>
    <cellStyle name="Normal_07gia 2" xfId="44" xr:uid="{E04B0DBE-C096-4370-AED8-AECFB68E85EA}"/>
    <cellStyle name="Normal_07gia_chi so gia PPI3.2012" xfId="48" xr:uid="{63BDA61F-05A9-4936-85D9-979D4E619AB7}"/>
    <cellStyle name="Normal_07VT" xfId="67" xr:uid="{7CCD5E09-0AF3-4288-9955-6A4BC2CA58FB}"/>
    <cellStyle name="Normal_08-12TM" xfId="35" xr:uid="{E267C7D2-EE72-45DD-A2EA-0760DD5812B3}"/>
    <cellStyle name="Normal_08tmt3" xfId="63" xr:uid="{DE91C7EA-138F-43A2-946D-095B9F9356BA}"/>
    <cellStyle name="Normal_08tmt3 2" xfId="65" xr:uid="{122E791D-1C34-4580-81B1-580956ABD3F5}"/>
    <cellStyle name="Normal_08tmt3_VT- TM Diep" xfId="64" xr:uid="{15BF0BB6-20C1-40A7-8B86-A01A76FFD99B}"/>
    <cellStyle name="Normal_BC CSG NLTS Qui 1  2011 2" xfId="46" xr:uid="{52C19858-7458-4805-92FD-E383264C3A60}"/>
    <cellStyle name="Normal_Bctiendo2000" xfId="5" xr:uid="{00000000-0005-0000-0000-00000C000000}"/>
    <cellStyle name="Normal_Bctiendo2000_GDPQuyI" xfId="7" xr:uid="{00000000-0005-0000-0000-00000D000000}"/>
    <cellStyle name="Normal_Bieu 04 2014" xfId="4" xr:uid="{00000000-0005-0000-0000-00000E000000}"/>
    <cellStyle name="Normal_Book2" xfId="45" xr:uid="{222E5274-8273-4BA6-8932-BA236F22DAC0}"/>
    <cellStyle name="Normal_Copy of CSGSX Qui IV. 2011" xfId="47" xr:uid="{39E58FAC-A26C-4466-9A8A-4B80E9072081}"/>
    <cellStyle name="Normal_Dau tu 2" xfId="32" xr:uid="{F950842E-E591-4059-9E5F-F2E397E4478A}"/>
    <cellStyle name="Normal_Dautu" xfId="33" xr:uid="{08A3835C-ACA9-4ED8-B00C-FB783DC5D88D}"/>
    <cellStyle name="Normal_GDP 9 thang" xfId="57" xr:uid="{10C39F71-5E50-4BD5-AAB9-94B1B2AC5A85}"/>
    <cellStyle name="Normal_Gui Vu TH-Bao cao nhanh VDT 2006" xfId="31" xr:uid="{8E31386D-5C79-4656-ACFA-DA1BA19359E8}"/>
    <cellStyle name="Normal_nhanh sap xep lai 2 2" xfId="41" xr:uid="{36EA693D-C1EE-4EFD-8EC3-412A2F7506B0}"/>
    <cellStyle name="Normal_nhanh sap xep lai 3" xfId="36" xr:uid="{AB51D324-59CA-4225-AFFD-3F5FCF6319FA}"/>
    <cellStyle name="Normal_Sheet1" xfId="19" xr:uid="{25CFF74A-8BEE-4DF8-ACD8-7765579511B7}"/>
    <cellStyle name="Normal_solieu gdp 2" xfId="14" xr:uid="{00000000-0005-0000-0000-00000F000000}"/>
    <cellStyle name="Normal_solieu gdp 2 2" xfId="23" xr:uid="{622B947F-7FBE-4BF3-B8DD-026CED510E94}"/>
    <cellStyle name="Normal_SPT3-96" xfId="20" xr:uid="{2FF55D26-DABD-4929-B9D7-BF9739A61A8C}"/>
    <cellStyle name="Normal_SPT3-96_Bieu 012011 2" xfId="30" xr:uid="{351BB0F2-1E8B-448C-8920-E4FA50C0ECDB}"/>
    <cellStyle name="Normal_SPT3-96_Bieudautu_Dautu(6-2011)" xfId="28" xr:uid="{BE2D2C74-E715-495D-9FE7-B2544F924935}"/>
    <cellStyle name="Normal_SPT3-96_Van tai12.2010" xfId="69" xr:uid="{4338878F-3E62-494A-8D65-785F1B10A1A5}"/>
    <cellStyle name="Normal_Tieu thu-Ton kho thang 7.2012 (dieu chinh)" xfId="24" xr:uid="{0CF42E79-3B7E-4AC1-8F02-C04285166D28}"/>
    <cellStyle name="Normal_VTAI 2" xfId="12" xr:uid="{00000000-0005-0000-0000-000010000000}"/>
    <cellStyle name="Normal_Xl0000008" xfId="76" xr:uid="{F2F95F10-17C2-4C01-BDD3-5F1F9059F1B4}"/>
    <cellStyle name="Normal_Xl0000107" xfId="25" xr:uid="{44194DFC-B41D-409A-8A95-2926C38BC342}"/>
    <cellStyle name="Normal_Xl0000109" xfId="53" xr:uid="{5A704F4A-C163-4E2C-84A8-C7F33783DDCD}"/>
    <cellStyle name="Normal_Xl0000109_1" xfId="26" xr:uid="{5C175BBC-B58A-4CED-A358-6F0B752410E1}"/>
    <cellStyle name="Normal_Xl0000110" xfId="60" xr:uid="{C23B00F8-602B-4D98-A669-222E4C194706}"/>
    <cellStyle name="Normal_Xl0000117" xfId="58" xr:uid="{33495A27-C264-4C51-BEC9-45E4820C4FA7}"/>
    <cellStyle name="Normal_Xl0000141" xfId="17" xr:uid="{C3D51B35-8629-443B-9001-D6A4B6187477}"/>
    <cellStyle name="Normal_Xl0000156" xfId="68" xr:uid="{D879799F-FC69-42FE-AB59-3ED884D8AE0F}"/>
    <cellStyle name="Normal_Xl0000163" xfId="43" xr:uid="{A4674A4E-CCFD-4E57-9E46-DE620B3F6962}"/>
    <cellStyle name="Normal_Xl0000203" xfId="39" xr:uid="{FD160FC8-FED1-4509-B429-53329DAFC14B}"/>
    <cellStyle name="Percent 2" xfId="87" xr:uid="{94F8A6B1-7249-42DD-B692-702DA0DCC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5.xml"/><Relationship Id="rId68" Type="http://schemas.openxmlformats.org/officeDocument/2006/relationships/externalLink" Target="externalLinks/externalLink20.xml"/><Relationship Id="rId84" Type="http://schemas.openxmlformats.org/officeDocument/2006/relationships/externalLink" Target="externalLinks/externalLink36.xml"/><Relationship Id="rId89" Type="http://schemas.openxmlformats.org/officeDocument/2006/relationships/externalLink" Target="externalLinks/externalLink41.xml"/><Relationship Id="rId7" Type="http://schemas.openxmlformats.org/officeDocument/2006/relationships/worksheet" Target="worksheets/sheet7.xml"/><Relationship Id="rId71" Type="http://schemas.openxmlformats.org/officeDocument/2006/relationships/externalLink" Target="externalLinks/externalLink23.xml"/><Relationship Id="rId92" Type="http://schemas.openxmlformats.org/officeDocument/2006/relationships/externalLink" Target="externalLinks/externalLink4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5.xml"/><Relationship Id="rId58" Type="http://schemas.openxmlformats.org/officeDocument/2006/relationships/externalLink" Target="externalLinks/externalLink10.xml"/><Relationship Id="rId66" Type="http://schemas.openxmlformats.org/officeDocument/2006/relationships/externalLink" Target="externalLinks/externalLink18.xml"/><Relationship Id="rId74" Type="http://schemas.openxmlformats.org/officeDocument/2006/relationships/externalLink" Target="externalLinks/externalLink26.xml"/><Relationship Id="rId79" Type="http://schemas.openxmlformats.org/officeDocument/2006/relationships/externalLink" Target="externalLinks/externalLink31.xml"/><Relationship Id="rId87" Type="http://schemas.openxmlformats.org/officeDocument/2006/relationships/externalLink" Target="externalLinks/externalLink39.xml"/><Relationship Id="rId102" Type="http://schemas.openxmlformats.org/officeDocument/2006/relationships/externalLink" Target="externalLinks/externalLink54.xml"/><Relationship Id="rId5" Type="http://schemas.openxmlformats.org/officeDocument/2006/relationships/worksheet" Target="worksheets/sheet5.xml"/><Relationship Id="rId61" Type="http://schemas.openxmlformats.org/officeDocument/2006/relationships/externalLink" Target="externalLinks/externalLink13.xml"/><Relationship Id="rId82" Type="http://schemas.openxmlformats.org/officeDocument/2006/relationships/externalLink" Target="externalLinks/externalLink34.xml"/><Relationship Id="rId90" Type="http://schemas.openxmlformats.org/officeDocument/2006/relationships/externalLink" Target="externalLinks/externalLink42.xml"/><Relationship Id="rId95" Type="http://schemas.openxmlformats.org/officeDocument/2006/relationships/externalLink" Target="externalLinks/externalLink4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8.xml"/><Relationship Id="rId64" Type="http://schemas.openxmlformats.org/officeDocument/2006/relationships/externalLink" Target="externalLinks/externalLink16.xml"/><Relationship Id="rId69" Type="http://schemas.openxmlformats.org/officeDocument/2006/relationships/externalLink" Target="externalLinks/externalLink21.xml"/><Relationship Id="rId77" Type="http://schemas.openxmlformats.org/officeDocument/2006/relationships/externalLink" Target="externalLinks/externalLink29.xml"/><Relationship Id="rId100" Type="http://schemas.openxmlformats.org/officeDocument/2006/relationships/externalLink" Target="externalLinks/externalLink52.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xml"/><Relationship Id="rId72" Type="http://schemas.openxmlformats.org/officeDocument/2006/relationships/externalLink" Target="externalLinks/externalLink24.xml"/><Relationship Id="rId80" Type="http://schemas.openxmlformats.org/officeDocument/2006/relationships/externalLink" Target="externalLinks/externalLink32.xml"/><Relationship Id="rId85" Type="http://schemas.openxmlformats.org/officeDocument/2006/relationships/externalLink" Target="externalLinks/externalLink37.xml"/><Relationship Id="rId93" Type="http://schemas.openxmlformats.org/officeDocument/2006/relationships/externalLink" Target="externalLinks/externalLink45.xml"/><Relationship Id="rId98" Type="http://schemas.openxmlformats.org/officeDocument/2006/relationships/externalLink" Target="externalLinks/externalLink5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1.xml"/><Relationship Id="rId67" Type="http://schemas.openxmlformats.org/officeDocument/2006/relationships/externalLink" Target="externalLinks/externalLink1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6.xml"/><Relationship Id="rId62" Type="http://schemas.openxmlformats.org/officeDocument/2006/relationships/externalLink" Target="externalLinks/externalLink14.xml"/><Relationship Id="rId70" Type="http://schemas.openxmlformats.org/officeDocument/2006/relationships/externalLink" Target="externalLinks/externalLink22.xml"/><Relationship Id="rId75" Type="http://schemas.openxmlformats.org/officeDocument/2006/relationships/externalLink" Target="externalLinks/externalLink27.xml"/><Relationship Id="rId83" Type="http://schemas.openxmlformats.org/officeDocument/2006/relationships/externalLink" Target="externalLinks/externalLink35.xml"/><Relationship Id="rId88" Type="http://schemas.openxmlformats.org/officeDocument/2006/relationships/externalLink" Target="externalLinks/externalLink40.xml"/><Relationship Id="rId91" Type="http://schemas.openxmlformats.org/officeDocument/2006/relationships/externalLink" Target="externalLinks/externalLink43.xml"/><Relationship Id="rId96" Type="http://schemas.openxmlformats.org/officeDocument/2006/relationships/externalLink" Target="externalLinks/externalLink4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externalLink" Target="externalLinks/externalLink9.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externalLink" Target="externalLinks/externalLink12.xml"/><Relationship Id="rId65" Type="http://schemas.openxmlformats.org/officeDocument/2006/relationships/externalLink" Target="externalLinks/externalLink17.xml"/><Relationship Id="rId73" Type="http://schemas.openxmlformats.org/officeDocument/2006/relationships/externalLink" Target="externalLinks/externalLink25.xml"/><Relationship Id="rId78" Type="http://schemas.openxmlformats.org/officeDocument/2006/relationships/externalLink" Target="externalLinks/externalLink30.xml"/><Relationship Id="rId81" Type="http://schemas.openxmlformats.org/officeDocument/2006/relationships/externalLink" Target="externalLinks/externalLink33.xml"/><Relationship Id="rId86" Type="http://schemas.openxmlformats.org/officeDocument/2006/relationships/externalLink" Target="externalLinks/externalLink38.xml"/><Relationship Id="rId94" Type="http://schemas.openxmlformats.org/officeDocument/2006/relationships/externalLink" Target="externalLinks/externalLink46.xml"/><Relationship Id="rId99" Type="http://schemas.openxmlformats.org/officeDocument/2006/relationships/externalLink" Target="externalLinks/externalLink51.xml"/><Relationship Id="rId101" Type="http://schemas.openxmlformats.org/officeDocument/2006/relationships/externalLink" Target="externalLinks/externalLink5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76" Type="http://schemas.openxmlformats.org/officeDocument/2006/relationships/externalLink" Target="externalLinks/externalLink28.xml"/><Relationship Id="rId97" Type="http://schemas.openxmlformats.org/officeDocument/2006/relationships/externalLink" Target="externalLinks/externalLink49.xml"/><Relationship Id="rId10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1).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Phong%20Kinh%20Te/LUC/EXCEL/Th&#199;u/Du%20thau%20Y&#170;n%20Minh%20-%20H&#181;%20Giang.xls" TargetMode="External"/><Relationship Id="rId1" Type="http://schemas.openxmlformats.org/officeDocument/2006/relationships/externalLinkPath" Target="/Phong%20Kinh%20Te/LUC/EXCEL/Th&#199;u/Du%20thau%20Y&#170;n%20Minh%20-%20H&#181;%20Giang.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LVTD/MSOffice/EXCEL/LUC/DT%20DZ%2022+TBA%20.xls" TargetMode="External"/><Relationship Id="rId1" Type="http://schemas.openxmlformats.org/officeDocument/2006/relationships/externalLinkPath" Target="/LVTD/MSOffice/EXCEL/LUC/DT%20DZ%2022+TBA%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LVTD/MSOffice/EXCEL/LUC/HY35.xls" TargetMode="External"/><Relationship Id="rId1" Type="http://schemas.openxmlformats.org/officeDocument/2006/relationships/externalLinkPath" Target="/LVTD/MSOffice/EXCEL/LUC/HY35.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BAO%20CAO/Bao%20cao%20thang/2021/T12/3.Tien%20do%20T12.2021%20(2).xlsx" TargetMode="External"/><Relationship Id="rId1" Type="http://schemas.openxmlformats.org/officeDocument/2006/relationships/externalLinkPath" Target="/BAO%20CAO/Bao%20cao%20thang/2021/T12/3.Tien%20do%20T12.2021%20(2).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Cuong6%20th&#225;ng/2.5nam/Thanh%20Toan/DOCUMENT/DAUTHAU/Dungquat/GOI3/DUNGQUAT-6.xls" TargetMode="External"/><Relationship Id="rId1" Type="http://schemas.openxmlformats.org/officeDocument/2006/relationships/externalLinkPath" Target="/Cuong6%20th&#225;ng/2.5nam/Thanh%20Toan/DOCUMENT/DAUTHAU/Dungquat/GOI3/DUNGQUAT-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2.5nam/Thanh%20Toan/DOCUMENT/DAUTHAU/Dungquat/GOI3/DUNGQUAT-6.xls" TargetMode="External"/><Relationship Id="rId1" Type="http://schemas.openxmlformats.org/officeDocument/2006/relationships/externalLinkPath" Target="/2.5nam/Thanh%20Toan/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20Bao%20cao%20thang\2011\Thang%2004\Tong%20hop\Chuyenvien\2.5nam\Thanh%20Toan\DOCUMENT\DAUTHAU\Dungquat\GOI3\DUNGQUAT-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sofs02\webtkth\2.5nam\Thanh%20Toan\DOCUMENT\DAUTHAU\Dungquat\GOI3\DUNGQUAT-6.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BMy%20Documents%20TAM%20THOI/Dn%20dangba/DangbaDn.xls" TargetMode="External"/><Relationship Id="rId1" Type="http://schemas.openxmlformats.org/officeDocument/2006/relationships/externalLinkPath" Target="/BMy%20Documents%20TAM%20THOI/Dn%20dangba/DangbaD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ung%20Quat/Goi3/PNT-P3.xls" TargetMode="External"/><Relationship Id="rId1" Type="http://schemas.openxmlformats.org/officeDocument/2006/relationships/externalLinkPath" Target="/Dung%20Quat/Goi3/PNT-P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Dung%20Quat\Nhom%20GC\New%20Folder\My%20Documents\3533\96Q\96q2588\PANE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C&#7910;A%20VK\XNK%202021\2021\.2.%20CSGXK_tinhtoan_Thu%20tinh%20Q3.2021%2015.9.2021%20file%20trung%20gian%20chot%20Q3%20s&#432;a%20nhom%20chat%20deo.xlsx"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ESD/P3(Qg-Bao)/Kiemtra.xls" TargetMode="External"/><Relationship Id="rId1" Type="http://schemas.openxmlformats.org/officeDocument/2006/relationships/externalLinkPath" Target="/ESD/P3(Qg-Bao)/Kiemtr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Documents%20and%20Settings\tqvuong\Local%20Settings\Temporary%20Internet%20Files\Content.IE5\O5IZ0TU7\Hieu\Data\Nien%20giam\Hoan\Nien%20giam%2095-2002\NN95-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T:\Documents%20and%20Settings\tqvuong\Local%20Settings\Temporary%20Internet%20Files\Content.IE5\O5IZ0TU7\Hieu\Data\Nien%20giam\Hoan\Nien%20giam%2095-2002\NN95-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Users/trangnt/Downloads/Ch&#7881;%20ti&#234;u%20b&#225;o%20c&#225;o%20ti&#7871;n%20&#273;&#7897;%20th&#225;ng,%20qu&#253;,%20n&#259;m_BC%20Th&#7911;y%20s&#7843;n_06.02.202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WINDOWS/TEMP/IBASE2.XLS" TargetMode="External"/><Relationship Id="rId1" Type="http://schemas.openxmlformats.org/officeDocument/2006/relationships/externalLinkPath" Target="/WINDOWS/TEMP/IBASE2.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Cuong6%20th&#225;ng/2.5nam/Thanh%20Toan/CS3408/Standard/RPT.xls" TargetMode="External"/><Relationship Id="rId1" Type="http://schemas.openxmlformats.org/officeDocument/2006/relationships/externalLinkPath" Target="/Cuong6%20th&#225;ng/2.5nam/Thanh%20Toan/CS3408/Standard/RP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2.5nam/Thanh%20Toan/CS3408/Standard/RPT.xls" TargetMode="External"/><Relationship Id="rId1" Type="http://schemas.openxmlformats.org/officeDocument/2006/relationships/externalLinkPath" Target="/2.5nam/Thanh%20Toan/CS3408/Standard/RP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01%20Bao%20cao%20thang\2011\Thang%2004\Tong%20hop\Chuyenvien\2.5nam\Thanh%20Toan\CS3408\Standard\RP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My%20Documents\DONGI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ng\dau%20thau%20dot\My%20Documents\Phong\DIR00031\PHONG\Xls\Dutoan98\PHUTHU\1997%20chuyen%20sang\DUTOAN.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Startup" Target="bc2004/Dt_ns/dt_ns/DTDX04.xls"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Thang%20KT%202001/Ho%20so%20thau/Du%20thau%20Huu%20Lung%20-%20Lang%20Son.xls" TargetMode="External"/><Relationship Id="rId1" Type="http://schemas.openxmlformats.org/officeDocument/2006/relationships/externalLinkPath" Target="/Thang%20KT%202001/Ho%20so%20thau/Du%20thau%20Huu%20Lung%20-%20Lang%20Son.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BMy%20Documents%20TAM%20THOI/PHANBON-3.xls" TargetMode="External"/><Relationship Id="rId1" Type="http://schemas.openxmlformats.org/officeDocument/2006/relationships/externalLinkPath" Target="/BMy%20Documents%20TAM%20THOI/PHANBON-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03%20Nien%20giam%20day%20du/2013/Vu%20Tong%20hop/Gui%20NXB/Nam/10Nam/xaydungcntt98/dung/&#167;&#222;a%20ph&#173;&#172;ng%2095-96%20(V&#232;n,%20TSC&#167;)%20hai%20gi&#184;.xls" TargetMode="External"/><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Toan00\HO%20SO%20MOI%20THAU\PT1\Tonghop16\My%20Documents\Excel\Program\DUTO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oan00\HO%20SO%20MOI%20THAU\PT1\Tonghop16\My%20Documents\PHONG\Excel\Du%20toan%2099\WB%20dot%203\CK707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So Do"/>
      <sheetName val="KTTSCD - DLNA"/>
      <sheetName val="Sheet1"/>
      <sheetName val="quÝ1"/>
      <sheetName val="00000000"/>
      <sheetName val="10000000"/>
      <sheetName val="20000000"/>
      <sheetName val="30000000"/>
      <sheetName val="40000000"/>
      <sheetName val="50000000"/>
      <sheetName val="60000000"/>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Sheet3"/>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ong ho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4"/>
      <sheetName val="T5"/>
      <sheetName val="T6"/>
      <sheetName val="T.7"/>
      <sheetName val="T.8"/>
      <sheetName val="T8 (2)"/>
      <sheetName val="T.9"/>
      <sheetName val="T.10"/>
      <sheetName val="T.11"/>
      <sheetName val="T.12"/>
      <sheetName val="T10"/>
      <sheetName val="T11 "/>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H Ky Anh"/>
      <sheetName val="Sheet2 (2)"/>
      <sheetName val="t1"/>
      <sheetName val="T11"/>
      <sheetName val="Bia"/>
      <sheetName val="Tm"/>
      <sheetName val="THKP"/>
      <sheetName val="DGi"/>
      <sheetName val="fOOD"/>
      <sheetName val="FORM hc"/>
      <sheetName val="FORM pc"/>
      <sheetName val="CamPha"/>
      <sheetName val="MongCai"/>
      <sheetName val="70000000"/>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m27' - Km278"/>
      <sheetName val="phan tich DG"/>
      <sheetName val="gia vat lieu"/>
      <sheetName val="gia xe may"/>
      <sheetName val="gia nhan cong"/>
      <sheetName val="XL4Test5"/>
      <sheetName val="TH  goi 4-x"/>
      <sheetName val="kl m m d"/>
      <sheetName val="kl vt tho"/>
      <sheetName val="kl dat"/>
      <sheetName val="Sheet4"/>
      <sheetName val="xin kinh phi"/>
      <sheetName val="lan trai"/>
      <sheetName val="thuoc no"/>
      <sheetName val="so thuc pham"/>
      <sheetName val="PNT_QUOT__3"/>
      <sheetName val="COAT_WRAP_QIOT__3"/>
      <sheetName val="CV den trong to聮g"/>
      <sheetName val="PNT-QUOT-D150#3"/>
      <sheetName val="PNT-QUOT-H153#3"/>
      <sheetName val="PNT-QUOT-K152#3"/>
      <sheetName val="PNT-QUOT-H146#3"/>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Oð mai 279"/>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ȴ0000000"/>
      <sheetName val="BangTH"/>
      <sheetName val="Xaylap "/>
      <sheetName val="Nhan cong"/>
      <sheetName val="Thietbi"/>
      <sheetName val="Diengiai"/>
      <sheetName val="Vanchuyen"/>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OLIEU"/>
      <sheetName val="TINHTOAN"/>
      <sheetName val="Bao cao KQTH quy hoach 135"/>
      <sheetName val="Sheet5"/>
      <sheetName val="Sheet6"/>
      <sheetName val="Sheet7"/>
      <sheetName val="Sheet8"/>
      <sheetName val="Sheet9"/>
      <sheetName val="Sheet10"/>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Thang06-2002"/>
      <sheetName val="Thang07-2002"/>
      <sheetName val="Thang08-2002"/>
      <sheetName val="Thang09-2002"/>
      <sheetName val="Thang10-2002 "/>
      <sheetName val="Thang11-2002"/>
      <sheetName val="Thang12-2002"/>
      <sheetName val="Sheet1 (3)"/>
      <sheetName val="XLÇ_x0015_oppy"/>
      <sheetName val="TAU"/>
      <sheetName val="KHACH"/>
      <sheetName val="BC1"/>
      <sheetName val="BC2"/>
      <sheetName val="BAO CAO AN"/>
      <sheetName val="BANGKEKHACH"/>
      <sheetName val="mau kiem ke"/>
      <sheetName val="quyet toan HD 2000"/>
      <sheetName val="quyet toan hoa don 2001"/>
      <sheetName val="kiem ke hoa don 2001"/>
      <sheetName val="QUY III 02"/>
      <sheetName val="QUY IV 02"/>
      <sheetName val="QUYET TOAN 02"/>
      <sheetName val="Sheet15"/>
      <sheetName val="Shedt1"/>
      <sheetName val="_x0012_0000000"/>
      <sheetName val="Du tnan chi tiet coc nuoc"/>
      <sheetName val="BKLBD"/>
      <sheetName val="PTDG"/>
      <sheetName val="DTCT"/>
      <sheetName val="vlct"/>
      <sheetName val="Sheet11"/>
      <sheetName val="Sheet12"/>
      <sheetName val="Sheet13"/>
      <sheetName val="Sheet14"/>
      <sheetName val="Cong ban 1,5_x0013__x0000_"/>
      <sheetName val="XXXXX\XX"/>
      <sheetName val="cocB40 5B"/>
      <sheetName val="cocD50 9A"/>
      <sheetName val="cocD75 16"/>
      <sheetName val="coc B80 TD25"/>
      <sheetName val="P27 B80"/>
      <sheetName val="Coc23 B80"/>
      <sheetName val="cong B80 C4"/>
      <sheetName val="Áo"/>
      <sheetName val="ADKT"/>
      <sheetName val="Km&quot;80"/>
      <sheetName val="Lap ®at ®hÖn"/>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0304"/>
      <sheetName val="0904"/>
      <sheetName val="1204"/>
      <sheetName val="80000000"/>
      <sheetName val="90000000"/>
      <sheetName val="a0000000"/>
      <sheetName val="b0000000"/>
      <sheetName val="c0000000"/>
      <sheetName val="xdcb 01-2003"/>
      <sheetName val="Km283 - Jm284"/>
      <sheetName val="K43"/>
      <sheetName val="THKL"/>
      <sheetName val="PL43"/>
      <sheetName val="K43+0.00 - 338 Trai"/>
      <sheetName val="Khac DP"/>
      <sheetName val="Khoi than "/>
      <sheetName val="B3_208_than"/>
      <sheetName val="B3_208_TU"/>
      <sheetName val="B3_208_TW"/>
      <sheetName val="B3_208_DP"/>
      <sheetName val="B3_208_khac"/>
      <sheetName val="gìIÏÝ_x001c_Ã_x0008_ç¾{è"/>
      <sheetName val="TL33-13.14"/>
      <sheetName val="tlđm190337,8"/>
      <sheetName val="GC190337,8"/>
      <sheetName val="033,7,8"/>
      <sheetName val="TL033 ,2,4"/>
      <sheetName val="TL 0331,2"/>
      <sheetName val="033-1,4"/>
      <sheetName val="TL033,19,5"/>
      <sheetName val="Tong (op"/>
      <sheetName val="Coc 4ieu"/>
      <sheetName val="Kѭ284"/>
      <sheetName val="Macro1"/>
      <sheetName val="Macro2"/>
      <sheetName val="Macro3"/>
      <sheetName val="T_x000b_331"/>
      <sheetName val="[PNT-P3.xlsUTong hop (2)"/>
      <sheetName val="Km276 - Ke277"/>
      <sheetName val="[PNT-P3.xlsUKm279 - Km280"/>
      <sheetName val="ESTI."/>
      <sheetName val="DI-ESTI"/>
      <sheetName val="TNghiªm T_x0002_ "/>
      <sheetName val="tt-_x0014_BA"/>
      <sheetName val="TD_x0014_"/>
      <sheetName val="_x0014_.12"/>
      <sheetName val="QD c5a HDQT (2)"/>
      <sheetName val="_x0003_hart1"/>
      <sheetName val="p0000000"/>
      <sheetName val="Baocao"/>
      <sheetName val="UT"/>
      <sheetName val="TongHopHD"/>
      <sheetName val="Song ban 0,7x0,7"/>
      <sheetName val="Cong ban 0,8x ,8"/>
      <sheetName val="TNghiÖ- VL"/>
      <sheetName val="thaß26"/>
      <sheetName val=""/>
      <sheetName val="ct luong "/>
      <sheetName val="Nhap 6T"/>
      <sheetName val="baocaochinh(qui1.05) (DC)"/>
      <sheetName val="Ctuluongq.1.05"/>
      <sheetName val="BANG PHAN BO qui1.05(DC)"/>
      <sheetName val="BANG PHAN BO quiII.05"/>
      <sheetName val="bao cac cinh Qui II-2005"/>
      <sheetName val="Package1"/>
      <sheetName val="BCDSPS"/>
      <sheetName val="BCDK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CT.XF1"/>
      <sheetName val="Thang8-02"/>
      <sheetName val="Thang9-02"/>
      <sheetName val="Thang10-02"/>
      <sheetName val="Thang11-02"/>
      <sheetName val="Thang12-02"/>
      <sheetName val="Thang01-03"/>
      <sheetName val="Thang02-03"/>
      <sheetName val="Dong$bac"/>
      <sheetName val="Km27%"/>
      <sheetName val="O0 mai 279"/>
      <sheetName val="Op_x0000_mai 280"/>
      <sheetName val="Op mai 28_x0011_"/>
      <sheetName val="5 nam (tac`) (2)"/>
      <sheetName val="D%o nai"/>
      <sheetName val="CTT cao so."/>
      <sheetName val="XNxlva sxdhanKCII"/>
      <sheetName val="CTxay lap mo C_x0010_"/>
      <sheetName val="MTL$-INTER"/>
      <sheetName val="Khach iang le "/>
      <sheetName val="[PNT-P3.xlsѝKQKDKT'04-1"/>
      <sheetName val="gVL"/>
      <sheetName val="7000 000"/>
      <sheetName val="XNxlva sxthanKCIÉ"/>
      <sheetName val="chieud_x0005__x0000__x0000__x0000_"/>
      <sheetName val="CV den trong to?g"/>
      <sheetName val="?0000000"/>
      <sheetName val="GS02-thu0TM"/>
      <sheetName val="Don gia"/>
      <sheetName val="Nhap du lieu"/>
      <sheetName val="TDT-TBࡁ"/>
      <sheetName val="ၔong hop QL48 - 2"/>
      <sheetName val="Shaet13"/>
      <sheetName val="Km266"/>
      <sheetName val="Mp mai 275"/>
      <sheetName val="30100000"/>
      <sheetName val="Ton 31.1"/>
      <sheetName val="NhapT.2"/>
      <sheetName val="Xuat T.2"/>
      <sheetName val="Ton 28.2"/>
      <sheetName val="H.Tra"/>
      <sheetName val="Hang CTY TRA LAI"/>
      <sheetName val="Hang NV Tra Lai"/>
      <sheetName val="mua vao"/>
      <sheetName val="chi phi "/>
      <sheetName val="ban ra 10%"/>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QD cua "/>
      <sheetName val="bÑi_x0003__x0000_²r_x0013__x0000_"/>
      <sheetName val="DŃ02"/>
      <sheetName val="CV di ngoai to~g"/>
      <sheetName val="DG "/>
      <sheetName val="I"/>
      <sheetName val="tt chu don"/>
      <sheetName val="P210-TP20"/>
      <sheetName val="CB32"/>
      <sheetName val="DGþ"/>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CTT NuiC_x000f_eo"/>
      <sheetName val="TDT-TB?"/>
      <sheetName val="Km280 ? Km281"/>
      <sheetName val="Kluo-_x0008_ phu"/>
      <sheetName val="QD cua HDQ²_x0000__x0000_€)"/>
      <sheetName val="PNT-P3"/>
      <sheetName val="T[ 131"/>
      <sheetName val="XL4Toppy"/>
      <sheetName val="GS11- tÝnh KH_x0014_SC§"/>
      <sheetName val="nghi dinhmCP"/>
      <sheetName val="CVpden trong tong"/>
      <sheetName val="5 nam (tach) x2)"/>
      <sheetName val="tuong"/>
      <sheetName val="Cong baj 2x1,5"/>
      <sheetName val="FUONDER TAN UYEN T12"/>
      <sheetName val=" CHIEU XA  T01"/>
      <sheetName val="ANH KHANH DONG NAI T12 (2)"/>
      <sheetName val="XANG DAU K5"/>
      <sheetName val="ANH HAI T01"/>
      <sheetName val="NAVITRAN T1"/>
      <sheetName val="VAN PHU T01"/>
      <sheetName val="TO 141"/>
      <sheetName val="Cong ban 1,5_x0013_?"/>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t01.06"/>
      <sheetName val="DUONG BDT 11  823282ms Hao"/>
      <sheetName val="CKTANDINHT1 782346 Huong (2)"/>
      <sheetName val="UNZAT01743972- Phuong(vp) (2)"/>
      <sheetName val="LONGVANT12 759469 Ms Van (2)"/>
      <sheetName val="Ho la "/>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0__x000a__x0000__x0000__x0000_âO"/>
      <sheetName val="_x000c__x0000__x0000__x0000__x0000__x0000__x0000__x0000__x000a__x0000__x0000__x0000_"/>
      <sheetName val="_x0000__x000a__x0000__x0000__x0000_âOŽ"/>
      <sheetName val="HNI"/>
      <sheetName val="DC2@ï4"/>
      <sheetName val="Tong hop$Op mai"/>
      <sheetName val="bÑi_x0003_"/>
      <sheetName val="???????-BLDG"/>
      <sheetName val="⁋㌱Ա_x0000_䭔㌱س_x0000_䭔ㄠㄴ_x0006_牴湯⁧琠湯౧_x0000_杮楨搠湩⵨偃_x0006_匀䈀ᅪ"/>
      <sheetName val="Temp"/>
      <sheetName val="⁋㌱Ա_x0000_䭔㌱س_x0000_䭔ㄠㄴ_x0006_牴湯⁧琠湯౧_x0000_杮楨搠湩⵨偃_x0006_匀렀቟"/>
      <sheetName val="I_x0005__x0000__x0000_"/>
      <sheetName val="chie԰_x0000__x0000__x0000_Ȁ_x0000_"/>
      <sheetName val="Tong hopQ48­1"/>
      <sheetName val="nam2004"/>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GS08)B.hµng"/>
      <sheetName val="⁋㌱Ա_x0000_䭔㌱س_x0000_䭔ㄠㄴ_x0006_牴湯⁧琠湯౧_x0000_杮楨搠湩⵨偃_x0006_匀︀ᇕ"/>
      <sheetName val="XXXXX_XX"/>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Dhp+d"/>
      <sheetName val="DC0#"/>
      <sheetName val="_x000f_p m!i 284"/>
      <sheetName val="AA"/>
      <sheetName val="chieud"/>
      <sheetName val="Tong hop ၑL48 - 2"/>
      <sheetName val="Jet10"/>
      <sheetName val="Jet11"/>
      <sheetName val="Diesel1"/>
      <sheetName val="Diesel2"/>
      <sheetName val="Diezel3"/>
      <sheetName val="Mogas1"/>
      <sheetName val="Mogas2"/>
      <sheetName val="Mogas3"/>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DGh"/>
      <sheetName val="tra-vat-lieu"/>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TK33313"/>
      <sheetName val="UK 911"/>
      <sheetName val="CEPS1"/>
      <sheetName val="Km285"/>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_x0009__x0000__x0009_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Cong ban _x0000_ _x0000__x0004__x0000__x0003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IBASE"/>
      <sheetName val="CC@S03"/>
      <sheetName val="M pc_x0006__x0000_CamPhþ"/>
      <sheetName val="chieuday"/>
      <sheetName val="⁋㌱Ա_x0000_䭔㌱س_x0000_䭔ㄠㄴ_x0006_牴湯⁧琠湯౧_x0000_杮楨搠湩_x0005__x0000__x0000__x0000_타_x0012_"/>
      <sheetName val="TK42ı"/>
      <sheetName val="tÿ-01"/>
      <sheetName val="SoCaiT_x0000_"/>
      <sheetName val="Cong ban "/>
      <sheetName val="t"/>
      <sheetName val="CV den"/>
      <sheetName val="[PNT-P3.xls][PNT-P3.xls]C/c t)e"/>
      <sheetName val="[PNT-P3.xls][PNT-P3.xls]C4ulu/n"/>
      <sheetName val="7 THAI NGUYEN"/>
      <sheetName val="_x0000__x000f__x0000__x0000__x0000_‚ž興"/>
      <sheetName val="gia԰_x0000__x0000__x0000_"/>
      <sheetName val="Np mai 280"/>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QHC Ha Noi11.3.2010_Thang"/>
      <sheetName val="Cm276 - Ke277"/>
      <sheetName val="Du_lieu"/>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5-TĐ"/>
      <sheetName val="giaihe_x0005_"/>
      <sheetName val="gìIÏÝ_x001c__x0005__x0000__x0000__x0000_턄_x0013_"/>
      <sheetName val="gìIÏÝ_x001c__x0005__x0000__x0000__x0000_뛴_x0013_"/>
      <sheetName val="DanhSachTKNNT"/>
      <sheetName val="QD"/>
      <sheetName val="CV den trong toÂg"/>
      <sheetName val="Dt 2001"/>
      <sheetName val="_x0000__x0000_"/>
      <sheetName val="??di trong  tong"/>
      <sheetName val="CDKTKD2002"/>
      <sheetName val="DN02"/>
      <sheetName val="_x000c__x0000__x0000__x0000__x0000__x0000__x0000__x0000__x0006__x0000_"/>
      <sheetName val="?撕攕獽?-BLDG"/>
      <sheetName val="56"/>
      <sheetName val="Tinh "/>
      <sheetName val="tlðm190337,8"/>
      <sheetName val="chie?_x0000__x0000__x0000_?_x0000_"/>
      <sheetName val="_x000f__x0000_½"/>
      <sheetName val="M pc_x0006__x0000_CamPh_x0000_"/>
      <sheetName val="_x000d_âO"/>
      <sheetName val="Op mai 2_x000c_"/>
      <sheetName val="_x000f__x0000_‚ž½"/>
      <sheetName val="_x000d_âOŽ"/>
      <sheetName val="_x000c__x0000__x000d_"/>
      <sheetName val="Cong ban 1,5„—_x0013_"/>
      <sheetName val="_x000a_âO"/>
      <sheetName val="_x000c__x0000__x000a_"/>
      <sheetName val="_x000a_âOŽ"/>
      <sheetName val="chieud_x0005_"/>
      <sheetName val="_x000d_â_x0005_"/>
      <sheetName val="I_x0005_"/>
      <sheetName val="QUY IV _x0005_"/>
      <sheetName val="co_x0005_"/>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_x0003_ha"/>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_x000c__x0006_"/>
      <sheetName val="chie??"/>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 val="_x0006_吀⁋㌱Ա_x0000_"/>
      <sheetName val="KH-Q1,Q2,01"/>
      <sheetName val="c0000"/>
      <sheetName val="B3_208_԰_x0000__x0000__x0000_"/>
      <sheetName val="c0000_x0005__x0000__x0000_"/>
      <sheetName val="_x0006_吀⁋㌱Ա"/>
      <sheetName val="B3_208_԰"/>
      <sheetName val="c0000_x0005_"/>
      <sheetName val="tuon_x0005_"/>
      <sheetName val="Tong hop QL48 ) 2"/>
      <sheetName val="Bao԰_x0000__x0000_"/>
      <sheetName val="QUY 2_x0000__x0000_02"/>
      <sheetName val="GC190۽_x0000_7,8"/>
      <sheetName val="KQKDKT'04-_x0011_"/>
      <sheetName val="CVden n$-&amp; TCT (1)"/>
      <sheetName val="LEGEND"/>
      <sheetName val="Hang NV_x0000__x0000__x0000__x0000_"/>
      <sheetName val="Hang CTY TRA LA_x0005_"/>
      <sheetName val="xidsZ_x0000_M_x0000__x0000__x0000_1_x0000_"/>
      <sheetName val="Bao԰"/>
      <sheetName val="GC190۽7,8"/>
      <sheetName val="xidsZM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refreshError="1"/>
      <sheetData sheetId="237"/>
      <sheetData sheetId="238"/>
      <sheetData sheetId="239"/>
      <sheetData sheetId="240"/>
      <sheetData sheetId="241"/>
      <sheetData sheetId="242"/>
      <sheetData sheetId="243"/>
      <sheetData sheetId="244"/>
      <sheetData sheetId="245"/>
      <sheetData sheetId="246"/>
      <sheetData sheetId="247"/>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refreshError="1"/>
      <sheetData sheetId="261"/>
      <sheetData sheetId="262" refreshError="1"/>
      <sheetData sheetId="263"/>
      <sheetData sheetId="264"/>
      <sheetData sheetId="265"/>
      <sheetData sheetId="266"/>
      <sheetData sheetId="267"/>
      <sheetData sheetId="268"/>
      <sheetData sheetId="269"/>
      <sheetData sheetId="270"/>
      <sheetData sheetId="271"/>
      <sheetData sheetId="272"/>
      <sheetData sheetId="273" refreshError="1"/>
      <sheetData sheetId="274"/>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refreshError="1"/>
      <sheetData sheetId="308"/>
      <sheetData sheetId="309"/>
      <sheetData sheetId="310"/>
      <sheetData sheetId="311"/>
      <sheetData sheetId="312" refreshError="1"/>
      <sheetData sheetId="313" refreshError="1"/>
      <sheetData sheetId="314"/>
      <sheetData sheetId="315"/>
      <sheetData sheetId="316"/>
      <sheetData sheetId="317"/>
      <sheetData sheetId="318"/>
      <sheetData sheetId="319"/>
      <sheetData sheetId="320"/>
      <sheetData sheetId="321" refreshError="1"/>
      <sheetData sheetId="322" refreshError="1"/>
      <sheetData sheetId="323" refreshError="1"/>
      <sheetData sheetId="324" refreshError="1"/>
      <sheetData sheetId="325"/>
      <sheetData sheetId="326"/>
      <sheetData sheetId="327"/>
      <sheetData sheetId="328"/>
      <sheetData sheetId="329"/>
      <sheetData sheetId="330"/>
      <sheetData sheetId="331"/>
      <sheetData sheetId="332"/>
      <sheetData sheetId="333" refreshError="1"/>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refreshError="1"/>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refreshError="1"/>
      <sheetData sheetId="495"/>
      <sheetData sheetId="496"/>
      <sheetData sheetId="497"/>
      <sheetData sheetId="498"/>
      <sheetData sheetId="499"/>
      <sheetData sheetId="500"/>
      <sheetData sheetId="501"/>
      <sheetData sheetId="502" refreshError="1"/>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refreshError="1"/>
      <sheetData sheetId="552" refreshError="1"/>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refreshError="1"/>
      <sheetData sheetId="587"/>
      <sheetData sheetId="588"/>
      <sheetData sheetId="589" refreshError="1"/>
      <sheetData sheetId="590" refreshError="1"/>
      <sheetData sheetId="591"/>
      <sheetData sheetId="592"/>
      <sheetData sheetId="593"/>
      <sheetData sheetId="594" refreshError="1"/>
      <sheetData sheetId="595"/>
      <sheetData sheetId="596" refreshError="1"/>
      <sheetData sheetId="597" refreshError="1"/>
      <sheetData sheetId="598" refreshError="1"/>
      <sheetData sheetId="599" refreshError="1"/>
      <sheetData sheetId="600"/>
      <sheetData sheetId="601"/>
      <sheetData sheetId="602" refreshError="1"/>
      <sheetData sheetId="603" refreshError="1"/>
      <sheetData sheetId="604"/>
      <sheetData sheetId="605"/>
      <sheetData sheetId="606" refreshError="1"/>
      <sheetData sheetId="607"/>
      <sheetData sheetId="608"/>
      <sheetData sheetId="609"/>
      <sheetData sheetId="610"/>
      <sheetData sheetId="611"/>
      <sheetData sheetId="612"/>
      <sheetData sheetId="613"/>
      <sheetData sheetId="614"/>
      <sheetData sheetId="615"/>
      <sheetData sheetId="616"/>
      <sheetData sheetId="617"/>
      <sheetData sheetId="618"/>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refreshError="1"/>
      <sheetData sheetId="663" refreshError="1"/>
      <sheetData sheetId="664" refreshError="1"/>
      <sheetData sheetId="665" refreshError="1"/>
      <sheetData sheetId="666"/>
      <sheetData sheetId="667" refreshError="1"/>
      <sheetData sheetId="668" refreshError="1"/>
      <sheetData sheetId="669"/>
      <sheetData sheetId="670"/>
      <sheetData sheetId="671"/>
      <sheetData sheetId="672"/>
      <sheetData sheetId="673"/>
      <sheetData sheetId="674" refreshError="1"/>
      <sheetData sheetId="675"/>
      <sheetData sheetId="676" refreshError="1"/>
      <sheetData sheetId="677"/>
      <sheetData sheetId="678"/>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sheetData sheetId="705"/>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refreshError="1"/>
      <sheetData sheetId="716"/>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sheetData sheetId="1122"/>
      <sheetData sheetId="1123"/>
      <sheetData sheetId="1124"/>
      <sheetData sheetId="1125"/>
      <sheetData sheetId="1126" refreshError="1"/>
      <sheetData sheetId="1127" refreshError="1"/>
      <sheetData sheetId="1128" refreshError="1"/>
      <sheetData sheetId="1129" refreshError="1"/>
      <sheetData sheetId="1130"/>
      <sheetData sheetId="1131" refreshError="1"/>
      <sheetData sheetId="1132" refreshError="1"/>
      <sheetData sheetId="1133" refreshError="1"/>
      <sheetData sheetId="1134" refreshError="1"/>
      <sheetData sheetId="1135"/>
      <sheetData sheetId="1136" refreshError="1"/>
      <sheetData sheetId="1137"/>
      <sheetData sheetId="1138" refreshError="1"/>
      <sheetData sheetId="1139"/>
      <sheetData sheetId="1140"/>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sheetData sheetId="1158"/>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sheetData sheetId="1171" refreshError="1"/>
      <sheetData sheetId="1172" refreshError="1"/>
      <sheetData sheetId="1173" refreshError="1"/>
      <sheetData sheetId="1174" refreshError="1"/>
      <sheetData sheetId="1175"/>
      <sheetData sheetId="1176" refreshError="1"/>
      <sheetData sheetId="1177"/>
      <sheetData sheetId="1178" refreshError="1"/>
      <sheetData sheetId="1179"/>
      <sheetData sheetId="1180"/>
      <sheetData sheetId="1181"/>
      <sheetData sheetId="1182" refreshError="1"/>
      <sheetData sheetId="1183" refreshError="1"/>
      <sheetData sheetId="1184" refreshError="1"/>
      <sheetData sheetId="1185" refreshError="1"/>
      <sheetData sheetId="1186"/>
      <sheetData sheetId="1187"/>
      <sheetData sheetId="1188"/>
      <sheetData sheetId="1189"/>
      <sheetData sheetId="1190"/>
      <sheetData sheetId="1191" refreshError="1"/>
      <sheetData sheetId="1192" refreshError="1"/>
      <sheetData sheetId="1193"/>
      <sheetData sheetId="1194"/>
      <sheetData sheetId="1195"/>
      <sheetData sheetId="1196"/>
      <sheetData sheetId="1197"/>
      <sheetData sheetId="1198"/>
      <sheetData sheetId="1199"/>
      <sheetData sheetId="1200" refreshError="1"/>
      <sheetData sheetId="1201" refreshError="1"/>
      <sheetData sheetId="1202" refreshError="1"/>
      <sheetData sheetId="1203"/>
      <sheetData sheetId="1204"/>
      <sheetData sheetId="1205"/>
      <sheetData sheetId="1206"/>
      <sheetData sheetId="1207"/>
      <sheetData sheetId="1208" refreshError="1"/>
      <sheetData sheetId="1209"/>
      <sheetData sheetId="1210"/>
      <sheetData sheetId="1211"/>
      <sheetData sheetId="1212" refreshError="1"/>
      <sheetData sheetId="1213" refreshError="1"/>
      <sheetData sheetId="1214" refreshError="1"/>
      <sheetData sheetId="1215" refreshError="1"/>
      <sheetData sheetId="1216" refreshError="1"/>
      <sheetData sheetId="1217" refreshError="1"/>
      <sheetData sheetId="1218"/>
      <sheetData sheetId="1219"/>
      <sheetData sheetId="1220" refreshError="1"/>
      <sheetData sheetId="1221" refreshError="1"/>
      <sheetData sheetId="1222" refreshError="1"/>
      <sheetData sheetId="1223" refreshError="1"/>
      <sheetData sheetId="1224" refreshError="1"/>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refreshError="1"/>
      <sheetData sheetId="1324" refreshError="1"/>
      <sheetData sheetId="1325"/>
      <sheetData sheetId="1326"/>
      <sheetData sheetId="1327"/>
      <sheetData sheetId="1328" refreshError="1"/>
      <sheetData sheetId="1329" refreshError="1"/>
      <sheetData sheetId="1330" refreshError="1"/>
      <sheetData sheetId="1331" refreshError="1"/>
      <sheetData sheetId="1332" refreshError="1"/>
      <sheetData sheetId="1333"/>
      <sheetData sheetId="1334"/>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sheetData sheetId="1349" refreshError="1"/>
      <sheetData sheetId="1350" refreshError="1"/>
      <sheetData sheetId="1351"/>
      <sheetData sheetId="1352" refreshError="1"/>
      <sheetData sheetId="1353" refreshError="1"/>
      <sheetData sheetId="1354"/>
      <sheetData sheetId="1355"/>
      <sheetData sheetId="1356"/>
      <sheetData sheetId="1357"/>
      <sheetData sheetId="1358"/>
      <sheetData sheetId="1359" refreshError="1"/>
      <sheetData sheetId="1360" refreshError="1"/>
      <sheetData sheetId="1361"/>
      <sheetData sheetId="1362" refreshError="1"/>
      <sheetData sheetId="1363" refreshError="1"/>
      <sheetData sheetId="1364" refreshError="1"/>
      <sheetData sheetId="1365"/>
      <sheetData sheetId="1366"/>
      <sheetData sheetId="1367"/>
      <sheetData sheetId="1368"/>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sheetData sheetId="1421" refreshError="1"/>
      <sheetData sheetId="1422" refreshError="1"/>
      <sheetData sheetId="1423"/>
      <sheetData sheetId="1424"/>
      <sheetData sheetId="1425" refreshError="1"/>
      <sheetData sheetId="1426" refreshError="1"/>
      <sheetData sheetId="1427" refreshError="1"/>
      <sheetData sheetId="1428"/>
      <sheetData sheetId="1429" refreshError="1"/>
      <sheetData sheetId="1430" refreshError="1"/>
      <sheetData sheetId="1431"/>
      <sheetData sheetId="1432" refreshError="1"/>
      <sheetData sheetId="1433" refreshError="1"/>
      <sheetData sheetId="1434" refreshError="1"/>
      <sheetData sheetId="1435" refreshError="1"/>
      <sheetData sheetId="1436" refreshError="1"/>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sheetData sheetId="2140"/>
      <sheetData sheetId="2141" refreshError="1"/>
      <sheetData sheetId="2142" refreshError="1"/>
      <sheetData sheetId="2143" refreshError="1"/>
      <sheetData sheetId="2144" refreshError="1"/>
      <sheetData sheetId="2145" refreshError="1"/>
      <sheetData sheetId="2146"/>
      <sheetData sheetId="2147"/>
      <sheetData sheetId="2148"/>
      <sheetData sheetId="2149" refreshError="1"/>
      <sheetData sheetId="2150" refreshError="1"/>
      <sheetData sheetId="2151" refreshError="1"/>
      <sheetData sheetId="2152" refreshError="1"/>
      <sheetData sheetId="2153"/>
      <sheetData sheetId="2154"/>
      <sheetData sheetId="2155" refreshError="1"/>
      <sheetData sheetId="2156" refreshError="1"/>
      <sheetData sheetId="2157" refreshError="1"/>
      <sheetData sheetId="21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MTP1"/>
      <sheetName val="Config"/>
      <sheetName val="Du toan"/>
      <sheetName val="ESTI."/>
      <sheetName val="DI-ESTI"/>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MTO REV.2(ARMOR)"/>
      <sheetName val="MTP"/>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T Thang Mo"/>
      <sheetName val="CT  PL"/>
      <sheetName val="ma-p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T DZ35"/>
      <sheetName val="DT DZ 35 Kv"/>
      <sheetName val="Chiet tinh dz35"/>
      <sheetName val="TN"/>
      <sheetName val="VC"/>
      <sheetName val="Sheet1"/>
      <sheetName val="Sheet2"/>
      <sheetName val="Sheet3"/>
      <sheetName val="Chiet tinh dz22"/>
      <sheetName val="HY35"/>
    </sheetNames>
    <sheetDataSet>
      <sheetData sheetId="0"/>
      <sheetData sheetId="1"/>
      <sheetData sheetId="2">
        <row r="3">
          <cell r="H3">
            <v>17.099999999999998</v>
          </cell>
        </row>
        <row r="4">
          <cell r="H4">
            <v>2</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1"/>
      <sheetName val="3.NN"/>
      <sheetName val="4NN "/>
      <sheetName val="5. NN"/>
      <sheetName val="1.1 SB CHN 2021"/>
      <sheetName val="VĐ"/>
      <sheetName val="Lua_4 vu"/>
      <sheetName val="sb 2021"/>
      <sheetName val="Tinh"/>
      <sheetName val="TH"/>
      <sheetName val="1"/>
      <sheetName val="2"/>
      <sheetName val="4"/>
      <sheetName val="6"/>
      <sheetName val="8"/>
      <sheetName val="10"/>
      <sheetName val="11"/>
      <sheetName val="12"/>
      <sheetName val="14"/>
      <sheetName val="15"/>
      <sheetName val="17"/>
      <sheetName val="19"/>
      <sheetName val="20"/>
      <sheetName val="22"/>
      <sheetName val="24"/>
      <sheetName val="25"/>
      <sheetName val="26"/>
      <sheetName val="27"/>
      <sheetName val="30"/>
      <sheetName val="31"/>
      <sheetName val="33"/>
      <sheetName val="34"/>
      <sheetName val="35"/>
      <sheetName val="36"/>
      <sheetName val="37"/>
      <sheetName val="38"/>
      <sheetName val="40"/>
      <sheetName val="42"/>
      <sheetName val="44"/>
      <sheetName val="45"/>
      <sheetName val="46"/>
      <sheetName val="48"/>
      <sheetName val="49"/>
      <sheetName val="51"/>
      <sheetName val="52"/>
      <sheetName val="54"/>
      <sheetName val="56"/>
      <sheetName val="58"/>
      <sheetName val="60"/>
      <sheetName val="62"/>
      <sheetName val="64"/>
      <sheetName val="66"/>
      <sheetName val="67"/>
      <sheetName val="68"/>
      <sheetName val="70"/>
      <sheetName val="72"/>
      <sheetName val="74"/>
      <sheetName val="75"/>
      <sheetName val="77"/>
      <sheetName val="79"/>
      <sheetName val="80"/>
      <sheetName val="82"/>
      <sheetName val="83"/>
      <sheetName val="84"/>
      <sheetName val="86"/>
      <sheetName val="87"/>
      <sheetName val="89"/>
      <sheetName val="91"/>
      <sheetName val="92"/>
      <sheetName val="93"/>
      <sheetName val="94"/>
      <sheetName val="95"/>
      <sheetName val="9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QMCT"/>
      <sheetName val="_x0001_Y_x0004_&gt;_x0001_Y_x0004___x0001_Y_x0004_@_x0001_Y_x0004_"/>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hong bao"/>
      <sheetName val="duyet gia"/>
      <sheetName val="so do"/>
      <sheetName val="tu?n"/>
      <sheetName val="632"/>
      <sheetName val="642"/>
      <sheetName val="711"/>
      <sheetName val="811"/>
      <sheetName val="911"/>
      <sheetName val="009"/>
      <sheetName val="KL DUONG DC L_x0004_"/>
      <sheetName val="So lieu chung"/>
      <sheetName val="Duong cong vu h#m (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refreshError="1"/>
      <sheetData sheetId="1081"/>
      <sheetData sheetId="1082"/>
      <sheetData sheetId="1083"/>
      <sheetData sheetId="1084"/>
      <sheetData sheetId="1085"/>
      <sheetData sheetId="1086"/>
      <sheetData sheetId="1087"/>
      <sheetData sheetId="1088"/>
      <sheetData sheetId="1089" refreshError="1"/>
      <sheetData sheetId="1090" refreshError="1"/>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refreshError="1"/>
      <sheetData sheetId="1112"/>
      <sheetData sheetId="1113"/>
      <sheetData sheetId="1114"/>
      <sheetData sheetId="1115"/>
      <sheetData sheetId="1116"/>
      <sheetData sheetId="1117"/>
      <sheetData sheetId="1118" refreshError="1"/>
      <sheetData sheetId="1119" refreshError="1"/>
      <sheetData sheetId="112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_x0000__x0000_"/>
      <sheetName val="Cong ban 1,5_x0013_"/>
      <sheetName val="bÑi_x0003__x0000_²r_x0013__x0000_"/>
      <sheetName val="_x000f__x0000_½"/>
      <sheetName val="M pc_x0006__x0000_CamPh_x0000_"/>
      <sheetName val="_x000d_âO"/>
      <sheetName val="Op"/>
      <sheetName val="gia x"/>
      <sheetName val="⁋㌱Ա"/>
      <sheetName val="bÑi_x0003_"/>
      <sheetName val="_x000f_"/>
      <sheetName val="M pc_x0006_"/>
      <sheetName val="chieud_x0005_"/>
      <sheetName val="Op mai 2_x000c_"/>
      <sheetName val="Cong ban 1,5„—_x001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sheetData sheetId="484"/>
      <sheetData sheetId="485"/>
      <sheetData sheetId="486" refreshError="1"/>
      <sheetData sheetId="487"/>
      <sheetData sheetId="488"/>
      <sheetData sheetId="489"/>
      <sheetData sheetId="490" refreshError="1"/>
      <sheetData sheetId="491"/>
      <sheetData sheetId="492"/>
      <sheetData sheetId="493"/>
      <sheetData sheetId="494"/>
      <sheetData sheetId="495"/>
      <sheetData sheetId="496"/>
      <sheetData sheetId="497"/>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sheetData sheetId="705"/>
      <sheetData sheetId="706" refreshError="1"/>
      <sheetData sheetId="707" refreshError="1"/>
      <sheetData sheetId="708" refreshError="1"/>
      <sheetData sheetId="709" refreshError="1"/>
      <sheetData sheetId="710" refreshError="1"/>
      <sheetData sheetId="711"/>
      <sheetData sheetId="712" refreshError="1"/>
      <sheetData sheetId="713" refreshError="1"/>
      <sheetData sheetId="714" refreshError="1"/>
      <sheetData sheetId="715" refreshError="1"/>
      <sheetData sheetId="716" refreshError="1"/>
      <sheetData sheetId="717"/>
      <sheetData sheetId="71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hKy-Thg"/>
      <sheetName val="Bc-Tghop"/>
      <sheetName val="DNTN"/>
      <sheetName val="CtyTNHH2"/>
      <sheetName val="CtyTNHH 1"/>
      <sheetName val="CtyCP"/>
      <sheetName val="CN-dnNQD"/>
      <sheetName val="VPDD-dnNQD"/>
      <sheetName val="DNNN"/>
      <sheetName val="DNDThe"/>
      <sheetName val="CN-dnNN"/>
      <sheetName val="VPDD-dnNN"/>
      <sheetName val="chuyen"/>
      <sheetName val="Sheet1"/>
      <sheetName val="count"/>
      <sheetName val="DangbaDn"/>
    </sheetNames>
    <sheetDataSet>
      <sheetData sheetId="0">
        <row r="8">
          <cell r="A8">
            <v>37347</v>
          </cell>
          <cell r="C8" t="str">
            <v>QUÖËC NAM</v>
          </cell>
          <cell r="D8" t="str">
            <v>TT</v>
          </cell>
          <cell r="E8" t="str">
            <v xml:space="preserve">130 êëp 2, TT Ngaä Nùm, </v>
          </cell>
          <cell r="K8" t="str">
            <v>Xêy dûång dên duång; san lùæp maåt bùçng; naåo veát kinh mûúng</v>
          </cell>
          <cell r="L8">
            <v>380</v>
          </cell>
          <cell r="M8">
            <v>380</v>
          </cell>
          <cell r="N8">
            <v>0</v>
          </cell>
          <cell r="O8">
            <v>1</v>
          </cell>
          <cell r="Q8">
            <v>5901000223</v>
          </cell>
          <cell r="R8">
            <v>37347</v>
          </cell>
          <cell r="U8" t="str">
            <v>ÀAÅNG QUÖËC NAM</v>
          </cell>
          <cell r="V8">
            <v>1966</v>
          </cell>
          <cell r="W8" t="str">
            <v>361113977 HG, ngaây 03/7/1984</v>
          </cell>
          <cell r="X8" t="str">
            <v>130 êëp 2, TT Ngaä Nùm, Thaånh Trõ, ST</v>
          </cell>
          <cell r="Z8">
            <v>913722784</v>
          </cell>
          <cell r="AA8">
            <v>380</v>
          </cell>
          <cell r="AE8">
            <v>1</v>
          </cell>
          <cell r="AM8">
            <v>1</v>
          </cell>
          <cell r="AN8">
            <v>0</v>
          </cell>
        </row>
        <row r="9">
          <cell r="A9">
            <v>37347</v>
          </cell>
          <cell r="C9" t="str">
            <v>THUÊÅN PHONG</v>
          </cell>
          <cell r="D9" t="str">
            <v>MX</v>
          </cell>
          <cell r="E9" t="str">
            <v>êëp Thaånh An 4, xaä Thaånh Thúái Thuêån</v>
          </cell>
          <cell r="F9" t="str">
            <v>G</v>
          </cell>
          <cell r="G9">
            <v>5</v>
          </cell>
          <cell r="H9">
            <v>1</v>
          </cell>
          <cell r="K9" t="str">
            <v>Mua baán haâng thuãy saãn, lûúng thûåc</v>
          </cell>
          <cell r="O9">
            <v>1</v>
          </cell>
          <cell r="AE9">
            <v>1</v>
          </cell>
          <cell r="AN9">
            <v>1</v>
          </cell>
          <cell r="AO9">
            <v>1</v>
          </cell>
          <cell r="CX9">
            <v>0</v>
          </cell>
          <cell r="CY9">
            <v>0</v>
          </cell>
          <cell r="CZ9">
            <v>0</v>
          </cell>
          <cell r="DA9">
            <v>0</v>
          </cell>
          <cell r="DB9">
            <v>2</v>
          </cell>
        </row>
        <row r="10">
          <cell r="A10">
            <v>37347</v>
          </cell>
          <cell r="C10" t="str">
            <v>THANH TUÊËN</v>
          </cell>
          <cell r="D10" t="str">
            <v>VC</v>
          </cell>
          <cell r="E10" t="str">
            <v>êëp Kinh Múái, Vônh Hiïåp</v>
          </cell>
          <cell r="F10" t="str">
            <v>G</v>
          </cell>
          <cell r="G10">
            <v>5</v>
          </cell>
          <cell r="H10">
            <v>1</v>
          </cell>
          <cell r="K10" t="str">
            <v>Mua baán haâng thuãy saãn, lûúng thûåc</v>
          </cell>
          <cell r="O10">
            <v>1</v>
          </cell>
          <cell r="AE10">
            <v>1</v>
          </cell>
          <cell r="AN10">
            <v>1</v>
          </cell>
          <cell r="AO10">
            <v>1</v>
          </cell>
          <cell r="CX10">
            <v>0</v>
          </cell>
          <cell r="CY10">
            <v>0</v>
          </cell>
          <cell r="CZ10">
            <v>0</v>
          </cell>
          <cell r="DA10">
            <v>0</v>
          </cell>
          <cell r="DB10">
            <v>862</v>
          </cell>
        </row>
        <row r="11">
          <cell r="A11">
            <v>37348</v>
          </cell>
          <cell r="C11" t="str">
            <v>MINH NGOÅC</v>
          </cell>
          <cell r="D11" t="str">
            <v>TT</v>
          </cell>
          <cell r="E11" t="str">
            <v>êëp B2, xaä Thaånh Tên</v>
          </cell>
          <cell r="K11" t="str">
            <v>Mua baán xùng, dêìu, nhúát vaâ caác saãn phêím cuãa chuáng</v>
          </cell>
          <cell r="L11">
            <v>482</v>
          </cell>
          <cell r="M11">
            <v>382</v>
          </cell>
          <cell r="N11">
            <v>100</v>
          </cell>
          <cell r="O11">
            <v>1</v>
          </cell>
          <cell r="Q11">
            <v>5901000224</v>
          </cell>
          <cell r="R11">
            <v>37348</v>
          </cell>
          <cell r="U11" t="str">
            <v>TRÊÌN CÖNG LUÊÅN</v>
          </cell>
          <cell r="V11">
            <v>1961</v>
          </cell>
          <cell r="W11" t="str">
            <v>365568010 ST, ngaây 08/01/2002</v>
          </cell>
          <cell r="X11" t="str">
            <v>êëp B2, xaä Thaånh Tên, TT</v>
          </cell>
          <cell r="Z11">
            <v>899150</v>
          </cell>
          <cell r="AA11">
            <v>482</v>
          </cell>
          <cell r="AE11">
            <v>1</v>
          </cell>
          <cell r="AM11">
            <v>1</v>
          </cell>
          <cell r="AN11">
            <v>0</v>
          </cell>
          <cell r="DB11">
            <v>0</v>
          </cell>
        </row>
        <row r="12">
          <cell r="A12">
            <v>37348</v>
          </cell>
          <cell r="C12" t="str">
            <v>BA MINH</v>
          </cell>
          <cell r="D12" t="str">
            <v>MT</v>
          </cell>
          <cell r="E12" t="str">
            <v xml:space="preserve">söë 27, Nöåi ö, TT Huyânh Hûäu Nghôa </v>
          </cell>
          <cell r="F12" t="str">
            <v>G</v>
          </cell>
          <cell r="G12">
            <v>5</v>
          </cell>
          <cell r="H12">
            <v>1</v>
          </cell>
          <cell r="I12">
            <v>3</v>
          </cell>
          <cell r="J12">
            <v>8</v>
          </cell>
          <cell r="K12" t="str">
            <v>Mua baán vaâng baåc; dõch vuå cêìm àöì</v>
          </cell>
          <cell r="O12">
            <v>1</v>
          </cell>
          <cell r="AE12">
            <v>1</v>
          </cell>
          <cell r="AN12">
            <v>1</v>
          </cell>
          <cell r="AO12">
            <v>1</v>
          </cell>
          <cell r="CX12">
            <v>0</v>
          </cell>
          <cell r="CY12">
            <v>0</v>
          </cell>
          <cell r="CZ12">
            <v>0</v>
          </cell>
          <cell r="DA12">
            <v>0</v>
          </cell>
          <cell r="DB12">
            <v>0</v>
          </cell>
        </row>
        <row r="13">
          <cell r="A13">
            <v>37349</v>
          </cell>
          <cell r="B13">
            <v>44</v>
          </cell>
          <cell r="C13" t="str">
            <v>CTY TNHH ÀÖNG AÁ</v>
          </cell>
          <cell r="D13" t="str">
            <v>ST</v>
          </cell>
          <cell r="E13" t="str">
            <v>05 Quöëc löå 1, P.7</v>
          </cell>
          <cell r="F13" t="str">
            <v>D</v>
          </cell>
          <cell r="G13">
            <v>1</v>
          </cell>
          <cell r="H13">
            <v>5</v>
          </cell>
          <cell r="K13" t="str">
            <v>Mua baán lûúng thûåc, thûåc phêím chïë biïën, haãi saãn chïë biïën, nöng saãn, rau quaã, haâng kim khñ àiïån maáy, xe gùæn maáy, vêåt tû nöng nghiïåp, haâng trang trñ nöåi thêët; vêån chuyïín haâng hoáa; nuöi tröìng thuãy saãn.</v>
          </cell>
          <cell r="L13">
            <v>1000</v>
          </cell>
          <cell r="N13">
            <v>1000</v>
          </cell>
          <cell r="O13">
            <v>1</v>
          </cell>
          <cell r="Q13" t="str">
            <v>59 02 000009</v>
          </cell>
          <cell r="R13">
            <v>36998</v>
          </cell>
          <cell r="U13" t="str">
            <v>NGUYÏÎN TÛÅ PHUÁC</v>
          </cell>
          <cell r="V13">
            <v>1943</v>
          </cell>
          <cell r="W13" t="str">
            <v>360144713 HG, ngaây 27/7/1978</v>
          </cell>
          <cell r="X13" t="str">
            <v>87 Trêìn Hûng Àaåo, P.2, TXST</v>
          </cell>
          <cell r="Z13" t="str">
            <v>/</v>
          </cell>
          <cell r="AD13">
            <v>1000</v>
          </cell>
          <cell r="AG13">
            <v>1</v>
          </cell>
          <cell r="AN13">
            <v>0</v>
          </cell>
          <cell r="AU13">
            <v>1</v>
          </cell>
          <cell r="CX13">
            <v>0</v>
          </cell>
          <cell r="CY13">
            <v>0</v>
          </cell>
          <cell r="CZ13">
            <v>0</v>
          </cell>
          <cell r="DA13">
            <v>0</v>
          </cell>
          <cell r="DB13">
            <v>0</v>
          </cell>
        </row>
        <row r="14">
          <cell r="AN14">
            <v>0</v>
          </cell>
          <cell r="DB14">
            <v>0</v>
          </cell>
        </row>
        <row r="15">
          <cell r="AN15">
            <v>0</v>
          </cell>
          <cell r="CX15">
            <v>0</v>
          </cell>
          <cell r="CY15">
            <v>0</v>
          </cell>
          <cell r="CZ15">
            <v>0</v>
          </cell>
          <cell r="DA15">
            <v>0</v>
          </cell>
          <cell r="DB15">
            <v>3</v>
          </cell>
        </row>
        <row r="16">
          <cell r="AN16">
            <v>0</v>
          </cell>
          <cell r="CX16">
            <v>0</v>
          </cell>
          <cell r="CY16">
            <v>0</v>
          </cell>
          <cell r="CZ16">
            <v>0</v>
          </cell>
          <cell r="DA16">
            <v>0</v>
          </cell>
          <cell r="DB16">
            <v>3</v>
          </cell>
        </row>
        <row r="17">
          <cell r="AN17">
            <v>0</v>
          </cell>
          <cell r="CX17">
            <v>0</v>
          </cell>
          <cell r="CY17">
            <v>0</v>
          </cell>
          <cell r="CZ17">
            <v>0</v>
          </cell>
          <cell r="DA17">
            <v>0</v>
          </cell>
          <cell r="DB17">
            <v>0</v>
          </cell>
        </row>
        <row r="18">
          <cell r="AN18">
            <v>0</v>
          </cell>
          <cell r="CX18">
            <v>0</v>
          </cell>
          <cell r="CY18">
            <v>0</v>
          </cell>
          <cell r="CZ18">
            <v>0</v>
          </cell>
          <cell r="DA18">
            <v>0</v>
          </cell>
          <cell r="DB18">
            <v>0</v>
          </cell>
        </row>
        <row r="19">
          <cell r="AN19">
            <v>0</v>
          </cell>
          <cell r="CX19">
            <v>0</v>
          </cell>
          <cell r="CY19">
            <v>0</v>
          </cell>
          <cell r="CZ19">
            <v>0</v>
          </cell>
          <cell r="DA19">
            <v>0</v>
          </cell>
          <cell r="DB19">
            <v>0</v>
          </cell>
        </row>
        <row r="20">
          <cell r="AN20">
            <v>0</v>
          </cell>
          <cell r="CX20">
            <v>0</v>
          </cell>
          <cell r="CY20">
            <v>0</v>
          </cell>
          <cell r="CZ20">
            <v>0</v>
          </cell>
          <cell r="DA20">
            <v>0</v>
          </cell>
          <cell r="DB20">
            <v>0</v>
          </cell>
        </row>
        <row r="21">
          <cell r="AN21">
            <v>0</v>
          </cell>
          <cell r="CX21">
            <v>0</v>
          </cell>
          <cell r="CY21">
            <v>0</v>
          </cell>
          <cell r="CZ21">
            <v>0</v>
          </cell>
          <cell r="DA21">
            <v>0</v>
          </cell>
          <cell r="DB21">
            <v>0</v>
          </cell>
        </row>
        <row r="22">
          <cell r="AN22">
            <v>0</v>
          </cell>
          <cell r="CX22">
            <v>0</v>
          </cell>
          <cell r="CY22">
            <v>0</v>
          </cell>
          <cell r="CZ22">
            <v>0</v>
          </cell>
          <cell r="DA22">
            <v>0</v>
          </cell>
          <cell r="DB22">
            <v>0</v>
          </cell>
        </row>
        <row r="23">
          <cell r="AN23">
            <v>0</v>
          </cell>
          <cell r="CX23">
            <v>0</v>
          </cell>
          <cell r="CY23">
            <v>0</v>
          </cell>
          <cell r="CZ23">
            <v>0</v>
          </cell>
          <cell r="DA23">
            <v>0</v>
          </cell>
          <cell r="DB23">
            <v>0</v>
          </cell>
        </row>
        <row r="24">
          <cell r="AN24">
            <v>0</v>
          </cell>
          <cell r="CX24">
            <v>0</v>
          </cell>
          <cell r="CY24">
            <v>0</v>
          </cell>
          <cell r="CZ24">
            <v>0</v>
          </cell>
          <cell r="DA24">
            <v>0</v>
          </cell>
          <cell r="DB24">
            <v>1</v>
          </cell>
        </row>
        <row r="25">
          <cell r="AN25">
            <v>0</v>
          </cell>
          <cell r="CX25">
            <v>0</v>
          </cell>
          <cell r="CY25">
            <v>0</v>
          </cell>
          <cell r="CZ25">
            <v>0</v>
          </cell>
          <cell r="DA25">
            <v>0</v>
          </cell>
          <cell r="DB25">
            <v>1000</v>
          </cell>
        </row>
        <row r="26">
          <cell r="AN26">
            <v>0</v>
          </cell>
        </row>
        <row r="27">
          <cell r="AN27">
            <v>0</v>
          </cell>
        </row>
        <row r="28">
          <cell r="AN28">
            <v>0</v>
          </cell>
        </row>
        <row r="29">
          <cell r="AN29">
            <v>0</v>
          </cell>
        </row>
        <row r="30">
          <cell r="AN30">
            <v>0</v>
          </cell>
        </row>
        <row r="31">
          <cell r="AN31">
            <v>0</v>
          </cell>
        </row>
        <row r="32">
          <cell r="AN32">
            <v>0</v>
          </cell>
        </row>
        <row r="33">
          <cell r="AN33">
            <v>0</v>
          </cell>
        </row>
        <row r="34">
          <cell r="AN34">
            <v>0</v>
          </cell>
        </row>
        <row r="35">
          <cell r="AN35">
            <v>0</v>
          </cell>
        </row>
        <row r="36">
          <cell r="AN36">
            <v>0</v>
          </cell>
        </row>
        <row r="37">
          <cell r="AN37">
            <v>0</v>
          </cell>
        </row>
        <row r="38">
          <cell r="AN38">
            <v>0</v>
          </cell>
        </row>
        <row r="39">
          <cell r="AN39">
            <v>0</v>
          </cell>
        </row>
        <row r="40">
          <cell r="AN40">
            <v>0</v>
          </cell>
        </row>
        <row r="41">
          <cell r="AN41">
            <v>0</v>
          </cell>
        </row>
        <row r="42">
          <cell r="AN42">
            <v>0</v>
          </cell>
        </row>
        <row r="43">
          <cell r="AN43">
            <v>0</v>
          </cell>
        </row>
        <row r="44">
          <cell r="AN44">
            <v>0</v>
          </cell>
        </row>
        <row r="45">
          <cell r="AN45">
            <v>0</v>
          </cell>
        </row>
        <row r="46">
          <cell r="AN46">
            <v>0</v>
          </cell>
        </row>
        <row r="47">
          <cell r="AN47">
            <v>0</v>
          </cell>
        </row>
        <row r="48">
          <cell r="AN48">
            <v>0</v>
          </cell>
        </row>
        <row r="49">
          <cell r="AN49">
            <v>0</v>
          </cell>
        </row>
        <row r="50">
          <cell r="AN50">
            <v>0</v>
          </cell>
        </row>
        <row r="52">
          <cell r="AN52">
            <v>0</v>
          </cell>
        </row>
        <row r="53">
          <cell r="AN53">
            <v>0</v>
          </cell>
        </row>
        <row r="54">
          <cell r="AN54">
            <v>0</v>
          </cell>
        </row>
        <row r="55">
          <cell r="AN55">
            <v>0</v>
          </cell>
        </row>
        <row r="56">
          <cell r="AN56">
            <v>0</v>
          </cell>
        </row>
        <row r="57">
          <cell r="AN57">
            <v>0</v>
          </cell>
        </row>
        <row r="58">
          <cell r="AN58">
            <v>0</v>
          </cell>
        </row>
        <row r="59">
          <cell r="AN59">
            <v>0</v>
          </cell>
        </row>
        <row r="60">
          <cell r="AN60">
            <v>0</v>
          </cell>
        </row>
        <row r="61">
          <cell r="AN61">
            <v>0</v>
          </cell>
        </row>
        <row r="62">
          <cell r="AN62">
            <v>0</v>
          </cell>
        </row>
      </sheetData>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Tong San luong"/>
      <sheetName val="TQT"/>
      <sheetName val="Tong Quyettoan"/>
      <sheetName val="Quyettoan 2001"/>
      <sheetName val="TT tam ung"/>
      <sheetName val="QT thue 2001"/>
      <sheetName val="P bo CPC 2001"/>
      <sheetName val="PB KHTS 2001"/>
      <sheetName val="Dieuchinh thueVAT"/>
      <sheetName val="XL4Poppy"/>
      <sheetName val="Do K"/>
      <sheetName val="G hop"/>
      <sheetName val="DCTC"/>
      <sheetName val="T hop"/>
      <sheetName val="Sheet1"/>
      <sheetName val="TPHcat"/>
      <sheetName val="TPH da"/>
      <sheetName val="Gia VL"/>
      <sheetName val="Bang gia ca may"/>
      <sheetName val="Bang luong CB"/>
      <sheetName val="Bang P.tich CT"/>
      <sheetName val="D.toan chi tiet"/>
      <sheetName val="Bang TH Dtoan"/>
      <sheetName val="XXXXXXXX"/>
      <sheetName val="Congty"/>
      <sheetName val="VPPN"/>
      <sheetName val="XN74"/>
      <sheetName val="XN54"/>
      <sheetName val="XN33"/>
      <sheetName val="NK96"/>
      <sheetName val="XL4Test5"/>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ng Dau"/>
      <sheetName val="Sau dong"/>
      <sheetName val="Ma xa"/>
      <sheetName val="Me tri"/>
      <sheetName val="My dinh"/>
      <sheetName val="Tong cong"/>
      <sheetName val="Sheet4"/>
      <sheetName val="Sheet5"/>
      <sheetName val="moma o 7+9"/>
      <sheetName val="Sheet2"/>
      <sheetName val="Sheet3"/>
      <sheetName val="CBR"/>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00000000"/>
      <sheetName val="km345+400-km345+500 (2)"/>
      <sheetName val="km337+00-km337+34 (3)"/>
      <sheetName val="cong ty so 9 VINACONEX"/>
      <sheetName val="cong ty so 9 VINACONEX (2)"/>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TH"/>
      <sheetName val="ThietKe"/>
      <sheetName val="HoSoMT"/>
      <sheetName val="GiamSat"/>
      <sheetName val="ThamDinhTKKT"/>
      <sheetName val="ThamDinhDT"/>
      <sheetName val="QLDA"/>
      <sheetName val="TM"/>
      <sheetName val="TM (2)"/>
      <sheetName val="KPTH"/>
      <sheetName val="KPTH (2)"/>
      <sheetName val="Noi Suy"/>
      <sheetName val="Bia (2)"/>
      <sheetName val="Gia NC"/>
      <sheetName val="00000001"/>
      <sheetName val="00000002"/>
      <sheetName val="20000000"/>
      <sheetName val="3000000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u tru di BT,TV,BPhuoc1"/>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Sheet6"/>
      <sheetName val="[99Q3299(REV.0).xlsÝK253 AC"/>
      <sheetName val="CT"/>
      <sheetName val="CLVL"/>
      <sheetName val="KHNN"/>
      <sheetName val="DPRRtm"/>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MTO REV_0"/>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Ha Thanh"/>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TK331A"/>
      <sheetName val="TK131B"/>
      <sheetName val="TK131A"/>
      <sheetName val="TK 331c1"/>
      <sheetName val="TK331C"/>
      <sheetName val="CT331-2003"/>
      <sheetName val="CT 331"/>
      <sheetName val="CT131-2003"/>
      <sheetName val="CT 131"/>
      <sheetName val="TK331B"/>
      <sheetName val="Quang T2i"/>
      <sheetName val="Quang Ngaa"/>
      <sheetName val="Duong cong_x0000_vu hcm (7;) (2)"/>
      <sheetName val="km341+1077 -km341+!177.61"/>
      <sheetName val="BD52"/>
      <sheetName val="Coc 52"/>
      <sheetName val="BD225"/>
      <sheetName val="Coc 225"/>
      <sheetName val="K243 K98"/>
      <sheetName val="_x000b_255"/>
      <sheetName val="ၨt 24-11"/>
      <sheetName val=" bdca3"/>
      <sheetName val=" BDA3"/>
      <sheetName val="CHAM CONG  nam2004"/>
      <sheetName val="CA 3 &amp; DOC HAI 04"/>
      <sheetName val=" BVCQ"/>
      <sheetName val=" BVBH"/>
      <sheetName val=" BVPXL"/>
      <sheetName val="H-QN_x0000__x0000__x0000__x0000__x0000__x0000__x0000__x0000__x0000__x0000__x0000_줔Ư_x0000__x0004__x0000__x0000__x0000__x0000__x0000__x0000_圌Ư_x0000__x0000__x0000__x0000_"/>
      <sheetName val=""/>
      <sheetName val="DSKH HN"/>
      <sheetName val="NKY "/>
      <sheetName val="DS-TT"/>
      <sheetName val=" HN NHAP"/>
      <sheetName val="KHO HN"/>
      <sheetName val="CNO "/>
      <sheetName val="TL kenh Hon Cut"/>
      <sheetName val="Hon Soi"/>
      <sheetName val="D_x0003_TC"/>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ham cong (5)"/>
      <sheetName val="KP ÿÿ"/>
      <sheetName val="Y_x0000__x0004_HD"/>
      <sheetName val="SD12_x0000_(2)"/>
      <sheetName val="VAY"/>
      <sheetName val="Bom"/>
      <sheetName val="Chart1"/>
      <sheetName val="thang1"/>
      <sheetName val="DT"/>
      <sheetName val="CP"/>
      <sheetName val="BCT6"/>
      <sheetName val="DG"/>
      <sheetName val="BTH"/>
      <sheetName val="VLQI-2005"/>
      <sheetName val="00000003"/>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Rang Duoi"/>
      <sheetName val="Duong 21A-DongMo"/>
      <sheetName val="Cau Ngoi Tom"/>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h28-10"/>
      <sheetName val="thu"/>
      <sheetName val="chi"/>
      <sheetName val="tra"/>
      <sheetName val="ThuT9"/>
      <sheetName val="131chien"/>
      <sheetName val="chi T10"/>
      <sheetName val="Chi T8,T9"/>
      <sheetName val="Chi7"/>
      <sheetName val="Chu Anh"/>
      <sheetName val="111"/>
      <sheetName val="Anh Duc"/>
      <sheetName val="Quy luong"/>
      <sheetName val="BC"/>
      <sheetName val="LEGEND"/>
      <sheetName val="_99Q3299(REV.0).xlsÝK253 AC"/>
      <sheetName val="Duong cong"/>
      <sheetName val="H-QN"/>
      <sheetName val="Y"/>
      <sheetName val="NhKy-Thg"/>
      <sheetName val="Duong congvu hcm (7;) (2)"/>
      <sheetName val="Y_x0004_HD"/>
      <sheetName val="SD12(2)"/>
      <sheetName val="NEW-PANEL"/>
    </sheetNames>
    <sheetDataSet>
      <sheetData sheetId="0" refreshError="1"/>
      <sheetData sheetId="1">
        <row r="1">
          <cell r="A1" t="str">
            <v>PRICE BREAKDOWN FOR ELECTRICAL INSTALLATION WORK</v>
          </cell>
          <cell r="B1" t="str">
            <v xml:space="preserve">  600V CONTROL CA_x0000_LE 12/C 2.0 sq.mm  PVC/PVC</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A6">
            <v>0</v>
          </cell>
          <cell r="B6">
            <v>0</v>
          </cell>
          <cell r="C6">
            <v>0</v>
          </cell>
          <cell r="D6">
            <v>0</v>
          </cell>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row>
        <row r="20">
          <cell r="B20" t="str">
            <v>5S</v>
          </cell>
          <cell r="C20">
            <v>3.5</v>
          </cell>
          <cell r="D20">
            <v>2.11</v>
          </cell>
          <cell r="E20">
            <v>1</v>
          </cell>
          <cell r="F20">
            <v>0</v>
          </cell>
          <cell r="G20">
            <v>0</v>
          </cell>
          <cell r="H20">
            <v>0</v>
          </cell>
          <cell r="I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row>
        <row r="22">
          <cell r="F22">
            <v>0</v>
          </cell>
          <cell r="G22">
            <v>0</v>
          </cell>
          <cell r="H22">
            <v>0</v>
          </cell>
          <cell r="I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row>
        <row r="24">
          <cell r="F24">
            <v>0</v>
          </cell>
          <cell r="G24">
            <v>0</v>
          </cell>
          <cell r="H24">
            <v>0</v>
          </cell>
          <cell r="I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row>
        <row r="26">
          <cell r="B26">
            <v>0</v>
          </cell>
          <cell r="C26">
            <v>0</v>
          </cell>
          <cell r="D26">
            <v>0</v>
          </cell>
          <cell r="E26">
            <v>0</v>
          </cell>
          <cell r="F26">
            <v>0</v>
          </cell>
          <cell r="G26">
            <v>0</v>
          </cell>
          <cell r="H26">
            <v>0</v>
          </cell>
          <cell r="I26">
            <v>0.15</v>
          </cell>
          <cell r="J26">
            <v>0</v>
          </cell>
          <cell r="K26">
            <v>0.15</v>
          </cell>
          <cell r="L26">
            <v>0</v>
          </cell>
          <cell r="M26">
            <v>0</v>
          </cell>
          <cell r="N26">
            <v>0</v>
          </cell>
          <cell r="O26">
            <v>0</v>
          </cell>
          <cell r="P26">
            <v>2</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row>
        <row r="31">
          <cell r="A31">
            <v>26</v>
          </cell>
          <cell r="B31" t="str">
            <v>5S</v>
          </cell>
          <cell r="C31">
            <v>6</v>
          </cell>
          <cell r="D31">
            <v>2.77</v>
          </cell>
          <cell r="E31">
            <v>1.7652958621831609E-284</v>
          </cell>
          <cell r="F31">
            <v>0</v>
          </cell>
          <cell r="G31">
            <v>0</v>
          </cell>
          <cell r="H31">
            <v>0</v>
          </cell>
          <cell r="I31">
            <v>0</v>
          </cell>
          <cell r="J31">
            <v>0</v>
          </cell>
          <cell r="K31" t="str">
            <v>M+L</v>
          </cell>
          <cell r="L31">
            <v>0</v>
          </cell>
          <cell r="M31">
            <v>0</v>
          </cell>
          <cell r="N31">
            <v>0</v>
          </cell>
          <cell r="O31">
            <v>0</v>
          </cell>
          <cell r="P31">
            <v>0</v>
          </cell>
          <cell r="Q31">
            <v>0</v>
          </cell>
        </row>
        <row r="32">
          <cell r="A32">
            <v>22.062500003958178</v>
          </cell>
          <cell r="B32" t="str">
            <v>TOTAL (ALT-1)</v>
          </cell>
          <cell r="C32">
            <v>0</v>
          </cell>
          <cell r="D32">
            <v>0</v>
          </cell>
          <cell r="E32">
            <v>0</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v>0</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v>39</v>
          </cell>
          <cell r="B44" t="str">
            <v>LIGHTING FIXTURE</v>
          </cell>
          <cell r="C44">
            <v>508</v>
          </cell>
          <cell r="D44" t="str">
            <v>SET</v>
          </cell>
          <cell r="E44" t="str">
            <v/>
          </cell>
          <cell r="F44">
            <v>0</v>
          </cell>
          <cell r="G44">
            <v>0</v>
          </cell>
          <cell r="H44">
            <v>0</v>
          </cell>
          <cell r="I44">
            <v>0</v>
          </cell>
          <cell r="J44">
            <v>0</v>
          </cell>
          <cell r="K44">
            <v>0</v>
          </cell>
          <cell r="L44">
            <v>0</v>
          </cell>
          <cell r="M44">
            <v>0</v>
          </cell>
          <cell r="N44">
            <v>0</v>
          </cell>
          <cell r="O44">
            <v>0</v>
          </cell>
          <cell r="P44">
            <v>0</v>
          </cell>
          <cell r="Q44">
            <v>0</v>
          </cell>
        </row>
        <row r="45">
          <cell r="A45" t="str">
            <v>AVE.</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0</v>
          </cell>
          <cell r="D342">
            <v>0</v>
          </cell>
          <cell r="E342">
            <v>0</v>
          </cell>
          <cell r="F342">
            <v>9586794</v>
          </cell>
          <cell r="G342">
            <v>0</v>
          </cell>
          <cell r="H342">
            <v>0</v>
          </cell>
          <cell r="I342">
            <v>0</v>
          </cell>
          <cell r="J342">
            <v>14267</v>
          </cell>
          <cell r="K342">
            <v>0</v>
          </cell>
          <cell r="L342">
            <v>9586794</v>
          </cell>
          <cell r="M342">
            <v>0</v>
          </cell>
          <cell r="N342">
            <v>0</v>
          </cell>
          <cell r="O342">
            <v>0</v>
          </cell>
          <cell r="P342">
            <v>4303107</v>
          </cell>
        </row>
        <row r="343">
          <cell r="B343">
            <v>160</v>
          </cell>
          <cell r="C343">
            <v>4</v>
          </cell>
          <cell r="D343">
            <v>13.49</v>
          </cell>
          <cell r="E343">
            <v>1.25</v>
          </cell>
          <cell r="H343">
            <v>0</v>
          </cell>
          <cell r="I343">
            <v>0</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v>
          </cell>
          <cell r="J344">
            <v>0</v>
          </cell>
          <cell r="K344">
            <v>0</v>
          </cell>
          <cell r="L344">
            <v>0</v>
          </cell>
          <cell r="M344">
            <v>0</v>
          </cell>
          <cell r="N344">
            <v>0</v>
          </cell>
          <cell r="O344">
            <v>0</v>
          </cell>
          <cell r="P344">
            <v>0</v>
          </cell>
        </row>
        <row r="345">
          <cell r="A345" t="str">
            <v xml:space="preserve">  D.</v>
          </cell>
          <cell r="B345" t="str">
            <v>GROUNDING  SYSTEM</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0</v>
          </cell>
          <cell r="J352">
            <v>0</v>
          </cell>
          <cell r="K352">
            <v>1250</v>
          </cell>
          <cell r="L352">
            <v>12500</v>
          </cell>
          <cell r="M352">
            <v>0</v>
          </cell>
          <cell r="N352">
            <v>0</v>
          </cell>
          <cell r="O352">
            <v>0</v>
          </cell>
          <cell r="P352">
            <v>0</v>
          </cell>
        </row>
        <row r="353">
          <cell r="B353" t="str">
            <v xml:space="preserve"> CADWELD GTC-182G</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0</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B358" t="str">
            <v xml:space="preserve"> BURNDY GK-6429</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0</v>
          </cell>
          <cell r="D370">
            <v>0</v>
          </cell>
          <cell r="E370">
            <v>0</v>
          </cell>
          <cell r="F370">
            <v>902415</v>
          </cell>
          <cell r="G370">
            <v>0</v>
          </cell>
          <cell r="H370">
            <v>0</v>
          </cell>
          <cell r="I370">
            <v>0</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v>
          </cell>
          <cell r="J372">
            <v>0</v>
          </cell>
          <cell r="K372">
            <v>0</v>
          </cell>
          <cell r="L372">
            <v>0</v>
          </cell>
          <cell r="M372">
            <v>0</v>
          </cell>
          <cell r="N372">
            <v>0</v>
          </cell>
          <cell r="O372">
            <v>0</v>
          </cell>
          <cell r="P372">
            <v>0</v>
          </cell>
        </row>
        <row r="373">
          <cell r="B373" t="str">
            <v>STD</v>
          </cell>
          <cell r="C373">
            <v>1.25</v>
          </cell>
          <cell r="D373" t="str">
            <v xml:space="preserve"> </v>
          </cell>
          <cell r="E373">
            <v>0</v>
          </cell>
          <cell r="F373">
            <v>0</v>
          </cell>
          <cell r="G373">
            <v>0</v>
          </cell>
          <cell r="H373">
            <v>0</v>
          </cell>
          <cell r="I373">
            <v>0</v>
          </cell>
          <cell r="J373">
            <v>0</v>
          </cell>
          <cell r="K373">
            <v>0</v>
          </cell>
          <cell r="L373">
            <v>0</v>
          </cell>
          <cell r="M373">
            <v>0</v>
          </cell>
          <cell r="N373">
            <v>0</v>
          </cell>
          <cell r="O373">
            <v>0</v>
          </cell>
          <cell r="P373">
            <v>0</v>
          </cell>
        </row>
        <row r="374">
          <cell r="A374" t="str">
            <v>E.</v>
          </cell>
          <cell r="B374" t="str">
            <v>TELEPHONE SYSTEM(全廠區建築物間之管線)</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0</v>
          </cell>
          <cell r="D381">
            <v>0</v>
          </cell>
          <cell r="E381">
            <v>0</v>
          </cell>
          <cell r="F381">
            <v>493190</v>
          </cell>
          <cell r="G381">
            <v>0</v>
          </cell>
          <cell r="H381">
            <v>0</v>
          </cell>
          <cell r="I381">
            <v>0</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v>
          </cell>
          <cell r="J383">
            <v>0</v>
          </cell>
          <cell r="K383">
            <v>0</v>
          </cell>
          <cell r="L383">
            <v>0</v>
          </cell>
          <cell r="M383">
            <v>0</v>
          </cell>
          <cell r="N383">
            <v>0</v>
          </cell>
          <cell r="O383">
            <v>0</v>
          </cell>
          <cell r="P383">
            <v>0</v>
          </cell>
        </row>
        <row r="384">
          <cell r="A384" t="str">
            <v>F.</v>
          </cell>
          <cell r="B384" t="str">
            <v>PAGE/INTERCOMMUNICATION SYSTEM</v>
          </cell>
          <cell r="C384">
            <v>0</v>
          </cell>
          <cell r="D384" t="str">
            <v xml:space="preserve"> </v>
          </cell>
          <cell r="E384">
            <v>0</v>
          </cell>
          <cell r="F384">
            <v>0</v>
          </cell>
          <cell r="G384">
            <v>0</v>
          </cell>
          <cell r="H384">
            <v>0</v>
          </cell>
          <cell r="I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0</v>
          </cell>
          <cell r="D407">
            <v>0</v>
          </cell>
          <cell r="E407">
            <v>0</v>
          </cell>
          <cell r="F407">
            <v>1009077</v>
          </cell>
          <cell r="G407">
            <v>0</v>
          </cell>
          <cell r="H407">
            <v>0</v>
          </cell>
          <cell r="I407">
            <v>0</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0</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0</v>
          </cell>
          <cell r="J409">
            <v>0</v>
          </cell>
          <cell r="K409">
            <v>0</v>
          </cell>
          <cell r="L409">
            <v>0</v>
          </cell>
          <cell r="M409">
            <v>0</v>
          </cell>
          <cell r="N409">
            <v>0</v>
          </cell>
          <cell r="O409">
            <v>0</v>
          </cell>
          <cell r="P409">
            <v>0</v>
          </cell>
        </row>
        <row r="410">
          <cell r="A410" t="str">
            <v>G.</v>
          </cell>
          <cell r="B410" t="str">
            <v>CCTV SYSTEM</v>
          </cell>
          <cell r="C410">
            <v>0</v>
          </cell>
          <cell r="D410" t="str">
            <v xml:space="preserve"> </v>
          </cell>
          <cell r="E410">
            <v>0</v>
          </cell>
          <cell r="F410">
            <v>0</v>
          </cell>
          <cell r="G410">
            <v>0</v>
          </cell>
          <cell r="H410">
            <v>0</v>
          </cell>
          <cell r="I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0</v>
          </cell>
          <cell r="D438">
            <v>0</v>
          </cell>
          <cell r="E438">
            <v>0</v>
          </cell>
          <cell r="F438">
            <v>1746859</v>
          </cell>
          <cell r="G438">
            <v>0</v>
          </cell>
          <cell r="H438">
            <v>0</v>
          </cell>
          <cell r="I438">
            <v>0</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v>
          </cell>
          <cell r="J440">
            <v>0</v>
          </cell>
          <cell r="K440">
            <v>0</v>
          </cell>
          <cell r="L440">
            <v>0</v>
          </cell>
          <cell r="M440">
            <v>0</v>
          </cell>
          <cell r="N440">
            <v>0</v>
          </cell>
          <cell r="O440">
            <v>0</v>
          </cell>
          <cell r="P440">
            <v>0</v>
          </cell>
        </row>
        <row r="441">
          <cell r="A441" t="str">
            <v>H.</v>
          </cell>
          <cell r="B441" t="str">
            <v xml:space="preserve"> CATHODIC PROTECTION SYSTEM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t="str">
            <v xml:space="preserve">PROTECTION COPPER CABLE, 1.4"X1.4"X60"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B446" t="str">
            <v>ANODE</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sheetData sheetId="502"/>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refreshError="1"/>
      <sheetData sheetId="6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MTO REV.0"/>
      <sheetName val="CHITIET"/>
      <sheetName val="??-BLDG"/>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Chiet tinh dz35"/>
      <sheetName val="#REF"/>
      <sheetName val="mau-04"/>
      <sheetName val="mau-05"/>
      <sheetName val="Sheet2"/>
      <sheetName val="Sheet3"/>
      <sheetName val="Sheet4"/>
      <sheetName val="XL4Poppy"/>
      <sheetName val="dmVUA"/>
      <sheetName val="Giá Vật tư bộ"/>
      <sheetName val="T 1 MÁY 25"/>
      <sheetName val="Bảng phân tích giá trị"/>
      <sheetName val="BB xác định giá trị"/>
      <sheetName val="BB giao nhận"/>
      <sheetName val="DG"/>
      <sheetName val="data"/>
      <sheetName val="TONG HOP VL-NC"/>
      <sheetName val="CHITIET VL-NC-TT1p"/>
      <sheetName val="DON GIA CAN THO"/>
      <sheetName val="vc"/>
      <sheetName val="DAMNEN KHONG HC"/>
      <sheetName val="dochat"/>
      <sheetName val="DAM NEN HC"/>
      <sheetName val="Chi tiet"/>
      <sheetName val="NHAP"/>
      <sheetName val="QMCT"/>
      <sheetName val="bang tien luong"/>
      <sheetName val="CPTNo"/>
      <sheetName val="dongia"/>
      <sheetName val="Giá V?t tu b?"/>
      <sheetName val="B?ng phân tích giá tr?"/>
      <sheetName val="BB xác d?nh giá tr?"/>
      <sheetName val="BB giao nh?n"/>
      <sheetName val="DGXDCB_DD"/>
      <sheetName val="Chiet tinh dz22"/>
      <sheetName val="Gia_GC_Satthep"/>
      <sheetName val="ctbetong"/>
      <sheetName val="Du_lieu"/>
      <sheetName val="Giá V_t tu b_"/>
      <sheetName val="B_ng phân tích giá tr_"/>
      <sheetName val="BB xác d_nh giá tr_"/>
      <sheetName val="BB giao nh_n"/>
      <sheetName val="G-PB1"/>
      <sheetName val="KLHT"/>
    </sheetNames>
    <sheetDataSet>
      <sheetData sheetId="0" refreshError="1">
        <row r="3">
          <cell r="D3">
            <v>0.05</v>
          </cell>
        </row>
        <row r="4">
          <cell r="D4">
            <v>2</v>
          </cell>
        </row>
        <row r="169">
          <cell r="G169">
            <v>178399.5</v>
          </cell>
        </row>
        <row r="173">
          <cell r="G173">
            <v>16615.444</v>
          </cell>
        </row>
        <row r="507">
          <cell r="G507">
            <v>205600</v>
          </cell>
        </row>
        <row r="513">
          <cell r="G513">
            <v>18672.367999999999</v>
          </cell>
        </row>
        <row r="518">
          <cell r="G518">
            <v>630387</v>
          </cell>
        </row>
        <row r="522">
          <cell r="G522">
            <v>18087</v>
          </cell>
        </row>
        <row r="526">
          <cell r="G526">
            <v>204100</v>
          </cell>
        </row>
        <row r="530">
          <cell r="G530">
            <v>6029</v>
          </cell>
        </row>
      </sheetData>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AI"/>
      <sheetName val="BANLE"/>
      <sheetName val="t.kho"/>
      <sheetName val="CLB"/>
      <sheetName val="phong"/>
      <sheetName val="hoat"/>
      <sheetName val="tong BH"/>
      <sheetName val="nhapkho"/>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Outlets"/>
      <sheetName val="PGs"/>
      <sheetName val="T6"/>
      <sheetName val="Mau"/>
      <sheetName val="KH LDT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LUONG CHO HUU"/>
      <sheetName val="thu BHXH,YT"/>
      <sheetName val="Phan bo"/>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1-12"/>
      <sheetName val="SP-KH"/>
      <sheetName val="Xuatkho"/>
      <sheetName val="P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TH QT"/>
      <sheetName val="KE QT"/>
      <sheetName val="MTL$-INTER"/>
      <sheetName val="Pivot(Silica|e)"/>
      <sheetName val="Summary"/>
      <sheetName val="Design &amp; Applications"/>
      <sheetName val="Building Summary"/>
      <sheetName val="Building"/>
      <sheetName val="External Works"/>
      <sheetName val="Pi6ot(Urethan)"/>
      <sheetName val="gvl"/>
      <sheetName val="S¶_x001d_et2"/>
      <sheetName val="TH T19"/>
      <sheetName val="TH VL, NC, DDHT Thanhphuoc"/>
      <sheetName val="??-BLDG"/>
      <sheetName val="???????-BLDG"/>
      <sheetName val="Chiet tinh dz22"/>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Piwot(Silicate)"/>
      <sheetName val="_x0000__x0000__x0000__x0000__x0000__x0000_"/>
      <sheetName val="ROCK WO_x0003__x0000_"/>
      <sheetName val="Giai trinh"/>
      <sheetName val="DU TRU LUONG 06 TH@NG"/>
      <sheetName val="AN CA DH 10"/>
      <sheetName val="TAM UNG LNC TH 08"/>
      <sheetName val="Leong thoi gian th 10"/>
      <sheetName val="Luong thoa gian th 11"/>
      <sheetName val="at lns th 10"/>
      <sheetName val="tam ung DNS th 11"/>
      <sheetName val="XL4Test4"/>
      <sheetName val="Dieu chinh"/>
      <sheetName val="So -03"/>
      <sheetName val="SoLD"/>
      <sheetName val="So-02"/>
      <sheetName val="vi_du_n"/>
      <sheetName val="vi_du"/>
      <sheetName val="Bieu 2"/>
      <sheetName val="biªu 3"/>
      <sheetName val="bieu1 CTy"/>
      <sheetName val="b2 cty"/>
      <sheetName val="b 3 cty"/>
      <sheetName val="bieu 7"/>
      <sheetName val="bieu 9"/>
      <sheetName val="b14"/>
      <sheetName val="Sheet12"/>
      <sheetName val="INSUL"/>
      <sheetName val="TH_x0001_NG2"/>
      <sheetName val="Sheed4"/>
      <sheetName val="hoat_x0000_࣭_x0000__x0000__x0000__x0000__x0000__x0000__x0000__x0000_ _x0000_᭬࣫_x0000__x0004__x0000__x0000__x0000__x0000__x0000__x0000_ᑜ࣭_x0000__x0000__x0000_"/>
      <sheetName val="Pivot(_x0007_lass Wool)"/>
      <sheetName val="Pivot(RckWool)"/>
      <sheetName val="báo cáo thang11 m?i"/>
      <sheetName val="Du_lieu"/>
      <sheetName val="bcôhang"/>
      <sheetName val="thong tin cty"/>
      <sheetName val="TK-in"/>
      <sheetName val="TKTH"/>
      <sheetName val="BR"/>
      <sheetName val="MV"/>
      <sheetName val="mvtt"/>
      <sheetName val="HDKT"/>
      <sheetName val="Linh tinh"/>
      <sheetName val="nk"/>
      <sheetName val="N"/>
      <sheetName val="X"/>
      <sheetName val="RDP013"/>
      <sheetName val="CT Thang Mo"/>
      <sheetName val="CT  PL"/>
      <sheetName val="Chi tiet"/>
      <sheetName val="TH4_x0000__x0000__x0000__x0000__x0000__x0000__x0000__x0000__x0000__x0000__x0000_ℨʢ_x0000__x0004__x0000__x0000__x0000__x0000__x0000__x0000_崬ʢ_x0000__x0000__x0000__x0000__x0000_"/>
      <sheetName val="Q2-00"/>
      <sheetName val="MTO REV.2(ARMOR)"/>
      <sheetName val="NEW-PANEL"/>
      <sheetName val="ctTBA"/>
      <sheetName val="_x0010_iwot(Silicate)"/>
      <sheetName val="뜃맟뭁돽띿맟?-BLDG"/>
      <sheetName val="CAT_5"/>
      <sheetName val="현장관리비"/>
      <sheetName val="실행내역"/>
      <sheetName val="#REF"/>
      <sheetName val="적용환율"/>
      <sheetName val="合成単価作成表-BLDG"/>
      <sheetName val="PACK"/>
      <sheetName val="INV"/>
      <sheetName val="TK-XUAT"/>
      <sheetName val="TK-NHAP"/>
      <sheetName val="DT 1"/>
      <sheetName val="DT 2"/>
      <sheetName val="DT 3"/>
      <sheetName val="DM"/>
      <sheetName val="SP"/>
      <sheetName val="NPL"/>
      <sheetName val="Sheev6"/>
      <sheetName val="Nhap fon gia VL dia phuong"/>
      <sheetName val="TT_10KV"/>
      <sheetName val="Tong hop QL4( - 3"/>
      <sheetName val="SN C£GNV"/>
      <sheetName val="??????"/>
      <sheetName val="ROCK WO_x0003_?"/>
      <sheetName val="hoat?࣭???????? ?᭬࣫?_x0004_??????ᑜ࣭???"/>
      <sheetName val="공통가설"/>
      <sheetName val="hoat?࣭? ᭬࣫?_x0004_?ᑜ࣭?ڬ࣫?"/>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TH VL_ NC_ DDHT Thanhphuoc"/>
      <sheetName val="Luong moÿÿngay cong khao sat"/>
      <sheetName val="\uong mot ngay cong xay lap"/>
      <sheetName val="Luong mot ngay conw0khao sat"/>
      <sheetName val="thu BHXH&lt;YT"/>
      <sheetName val="DG"/>
      <sheetName val="PNT-QUOT-#3"/>
      <sheetName val="COAT&amp;WRAP-QIOT-#3"/>
      <sheetName val="_x0010_ivot(Glass Wool)"/>
      <sheetName val="She%t1"/>
      <sheetName val="XL4Pop`y"/>
      <sheetName val="Chitieu-dam c!c loai"/>
      <sheetName val="@Gdg"/>
      <sheetName val="CocKJ1m"/>
      <sheetName val="TA²_x0000__x0000_NH"/>
      <sheetName val="EQUIPMENT -2"/>
      <sheetName val="전차선로 물량표"/>
      <sheetName val="PBS"/>
      <sheetName val="간접비내역-1"/>
      <sheetName val="Basic"/>
      <sheetName val="DESIGN CRITERIA"/>
      <sheetName val="용기"/>
      <sheetName val="TH4???????????ℨʢ?_x0004_??????崬ʢ?????"/>
      <sheetName val="SILICCTE"/>
      <sheetName val="tong l²_x0000__x0000_ ban"/>
      <sheetName val="Pivnt(RockWool)"/>
      <sheetName val="@ivot(Form Glass)"/>
      <sheetName val="Pivot(Gl!ss Wool)"/>
      <sheetName val="ROCK WOKL"/>
      <sheetName val="He co"/>
      <sheetName val="Bhitieu-dam cac loai"/>
      <sheetName val="LABTOTAL"/>
      <sheetName val="적용률"/>
      <sheetName val="hoat_x0000_࣭_x0000_ ᭬࣫_x0000__x0004__x0000_ᑜ࣭_x0000_ڬ࣫_x0000_"/>
      <sheetName val="MTO REV.0"/>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_x0000__x0000__x0000__x0000__x0000_ _x0000_??_x0000__x0004__x0000__x0000__x0000__x0000__x0000__x0000_??_x0000__x0000__x0000__x0000__x0000__x0000__x0000__x0000_??_x0000__x0000_"/>
      <sheetName val="Phan tich don ႀ￸a chi tiet"/>
      <sheetName val="POTAL"/>
      <sheetName val="_x0000_TCTiet"/>
      <sheetName val="BCDTK"/>
      <sheetName val="soktmay"/>
      <sheetName val="TK"/>
      <sheetName val="BRCT"/>
      <sheetName val="SDHD"/>
      <sheetName val="SDHD QUY"/>
      <sheetName val="GTGT135"/>
      <sheetName val="BRCN135"/>
      <sheetName val="MV135"/>
      <sheetName val="SDHDCN"/>
      <sheetName val="SDHDCN quy"/>
      <sheetName val="NXT.CN03"/>
      <sheetName val="bl"/>
      <sheetName val="20000000"/>
      <sheetName val="__-BLDG"/>
      <sheetName val="_______-BLDG"/>
      <sheetName val="뜃맟뭁돽띿맟_-BLDG"/>
      <sheetName val="báo cáo thang11 m_i"/>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HVT"/>
      <sheetName val="PTDM"/>
      <sheetName val="?????"/>
      <sheetName val="????"/>
      <sheetName val="????? ????_x0004_????????????????????"/>
      <sheetName val="hoat_x0000_?_x0000_ ??_x0000__x0004__x0000_??_x0000_??_x0000_"/>
      <sheetName val="hoat?????????? ????_x0004_???????????"/>
      <sheetName val="hoat??? ???_x0004_???????"/>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T.Tinh"/>
      <sheetName val="Luo _x0008__x0010__x0000__x0000__x0006__x0005__x0000__x001c_ Í_x0007_ÉÀ_x0000__x0000__x0006__x0003__x0000__x0000_á_x0000__x0002__x0000_°"/>
      <sheetName val="PTDGDT"/>
      <sheetName val="G䁄MN.2"/>
      <sheetName val="DG "/>
      <sheetName val="_x0000__x0000_CAI TK 112"/>
      <sheetName val="Coc$0x40cm"/>
      <sheetName val="&quot;0ngay"/>
      <sheetName val="báo cák thang11 mới"/>
      <sheetName val="THANG'"/>
      <sheetName val="CN"/>
      <sheetName val="BCN"/>
      <sheetName val="Q TOAN"/>
      <sheetName val="NO MUA"/>
      <sheetName val="VO CHAI"/>
      <sheetName val="VC THU HO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KHQT-00-01"/>
      <sheetName val=" thoat nuog nc"/>
      <sheetName val="?慊㉮Գ?慊㉮Դ"/>
      <sheetName val="tong l²?? ban"/>
      <sheetName val="[I"/>
      <sheetName val="d' cOng"/>
      <sheetName val="ࡍ_x0000_慂杮朠慩_x000a_䠀乁⁇䥔久䈠佁_x000b_吀⁈"/>
      <sheetName val="?_x0000_????_x000a_???????_x000b_??"/>
      <sheetName val="______"/>
      <sheetName val="ROCK WO_x0003__"/>
      <sheetName val="hoat_࣭________ _᭬࣫__x0004_______ᑜ࣭___"/>
      <sheetName val="hoat_࣭_ ᭬࣫__x0004__ᑜ࣭_ڬ࣫_"/>
      <sheetName val="呅吠ь"/>
      <sheetName val="㔳_x000c_吀⁈畱敹瑴慯ծ"/>
      <sheetName val="䨀湡в"/>
      <sheetName val="湡г"/>
      <sheetName val="д"/>
      <sheetName val="慊ㅮԵ"/>
      <sheetName val="ㅮԷ"/>
      <sheetName val="POWER"/>
      <sheetName val="견적조건"/>
      <sheetName val="BQ_Equip_Pipe"/>
      <sheetName val="BLR-S"/>
      <sheetName val="Est-Hotpp"/>
      <sheetName val="PipWT"/>
      <sheetName val="?慊㝮_x0004__x0000__x0000_"/>
      <sheetName val="CAPTHOAP"/>
      <sheetName val=" t`oat nuoc nc"/>
      <sheetName val="To*K hop"/>
      <sheetName val="TKP"/>
      <sheetName val="THPT&gt;5"/>
      <sheetName val="QMCT"/>
      <sheetName val="hoat_x0000_࣭_x0000__x0000__x0000__x0000__x0000__x0000__x0000__x0000__x0009__x0000_᭬࣫_x0000__x0004__x0000__x0000__x0000__x0000__x0000__x0000_ᑜ࣭_x0000__x0000__x0000_"/>
      <sheetName val="hoat?࣭????????_x0009_?᭬࣫?_x0004_??????ᑜ࣭???"/>
      <sheetName val="hoat?࣭?_x0009_᭬࣫?_x0004_?ᑜ࣭?ڬ࣫?"/>
      <sheetName val="hoat_x0000_࣭_x0000__x0009_᭬࣫_x0000__x0004__x0000_ᑜ࣭_x0000_ڬ࣫_x0000_"/>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hoat???_x0009_???_x0004_???????"/>
      <sheetName val="Luo_x0009__x0008__x0010__x0000__x0000__x0006__x0005__x0000__x001c_ Í_x0007_ÉÀ_x0000__x0000__x0006__x0003__x0000__x0000_á_x0000__x0002__x0000_°"/>
      <sheetName val="hoat_࣭_________x0009__᭬࣫__x0004_______ᑜ࣭___"/>
      <sheetName val="hoat_࣭__x0009_᭬࣫__x0004__ᑜ࣭_ڬ࣫_"/>
      <sheetName val="piping"/>
      <sheetName val="BREAKDOWN(철거설치)"/>
      <sheetName val="COA-17"/>
      <sheetName val="C-18"/>
      <sheetName val=" thoau nuoc nc"/>
      <sheetName val="truy_x0000_thu"/>
      <sheetName val="DGdW"/>
      <sheetName val="To~g hop"/>
      <sheetName val="TXANG7"/>
      <sheetName val="Sxeet4"/>
      <sheetName val="To~g hop Q\47"/>
      <sheetName val="Chitieu-dam cac_x0000_loai"/>
      <sheetName val="VV-NTKL NHA _x000b_HO DOT 2"/>
      <sheetName val="THA_x000e_G 8"/>
      <sheetName val="AN CA _x0014_HANG 08"/>
      <sheetName val="Xuatkh/"/>
      <sheetName val="_x0000__x0000_DT"/>
      <sheetName val="²_x0000__x0000_han"/>
      <sheetName val="TSCD"/>
      <sheetName val="Phan tich don ??a chi tiet"/>
      <sheetName val="???"/>
      <sheetName val="재료비"/>
      <sheetName val="ࡍ?慂杮朠慩_x000a_䠀乁⁇䥔久䈠佁_x000b_吀⁈"/>
      <sheetName val="ፌ"/>
      <sheetName val="báo cák thang11 m?i"/>
      <sheetName val="???????"/>
      <sheetName val="??????_x0005_???_x000c_????"/>
      <sheetName val="?_x000c_?????????????"/>
      <sheetName val="?????????????_x0003_??_x0003_"/>
      <sheetName val="???_x0003_??_x0003_??_x0008_????"/>
      <sheetName val="??????_x000d_???????_x000b_??"/>
      <sheetName val="????_x0005_?"/>
      <sheetName val="?????_x0004_"/>
      <sheetName val="????_x0004_?"/>
      <sheetName val="???_x0004_??"/>
      <sheetName val="hoat__________________________2"/>
      <sheetName val="TH4___________________________2"/>
      <sheetName val="hoat__________________________3"/>
      <sheetName val="TH4___________________________3"/>
      <sheetName val="truy"/>
      <sheetName val="BQ List"/>
      <sheetName val="PIPE"/>
      <sheetName val="FLANGE"/>
      <sheetName val="VALVE"/>
      <sheetName val="Mech_1030"/>
      <sheetName val="Du toan chi Tiet coc?nuoc"/>
      <sheetName val="Nhap?don gia VL dia phuong"/>
      <sheetName val="Luong mot ngay Cong xay?lap"/>
      <sheetName val="DU TRU LUONG?06 THANG"/>
      <sheetName val="PP tinh Thue thu?nhap"/>
      <sheetName val="QT LUONG NS?T 07"/>
      <sheetName val="TAM?UNG LUONG NS TH 10"/>
      <sheetName val="?TCTiet"/>
      <sheetName val="Luo_x0009__x0008__x0010_??_x0006__x0005_?_x001c_ Í_x0007_ÉÀ??_x0006__x0003_??á?_x0002_?°"/>
      <sheetName val="TA²??NH"/>
      <sheetName val="Bia"/>
      <sheetName val="So lieu"/>
      <sheetName val="T2_x0000__x0000_giam TSCD"/>
      <sheetName val="Luo _x0008__x0010_??_x0006__x0005_?_x001c_ Í_x0007_ÉÀ??_x0006__x0003_??á?_x0002_?°"/>
      <sheetName val="????????"/>
      <sheetName val="THANG_"/>
      <sheetName val="_____ _____x0004_____________________"/>
      <sheetName val="hoat__________ _____x0004____________"/>
      <sheetName val="hoat___ ____x0004________"/>
      <sheetName val="Tro giup"/>
      <sheetName val="báo cáo thang11 mớa"/>
      <sheetName val="[INSUL.XLSɝROCK WOOL"/>
      <sheetName val="KLHT"/>
      <sheetName val="tong l²"/>
      <sheetName val="______x0009______x0004_____________________"/>
      <sheetName val="hoat___________x0009______x0004____________"/>
      <sheetName val="hoat____x0009_____x0004________"/>
      <sheetName val="ct thinghiem"/>
      <sheetName val="Van chuyen"/>
      <sheetName val="_x0009_???_x0004_???????"/>
      <sheetName val="TA²"/>
      <sheetName val="táng QT_x0000_245 (14Xe("/>
      <sheetName val="ࡍ"/>
      <sheetName val="truc tiep"/>
      <sheetName val=" ???_x0004_???????"/>
      <sheetName val="Nhap"/>
      <sheetName val="Luong mot ngay Cong xay"/>
      <sheetName val="DU TRU LUONG"/>
      <sheetName val="PP tinh Thue thu"/>
      <sheetName val="QT LUONG NS"/>
      <sheetName val="TAM"/>
      <sheetName val="BREAKDOWN(????)"/>
      <sheetName val="_x0000__x0000__x0000__x0000__x0000__x0000__x0000__x0000__x0000__x000e_[INSUL.XLS]TH5_x0000__x0000__x0000__x0000__x0000__x0000__x0000_"/>
      <sheetName val="KL_x0000_LAP TH KHO"/>
      <sheetName val="S`eet9"/>
      <sheetName val="BAO CAO"/>
      <sheetName val="DI-ESTI"/>
      <sheetName val="Pivot(RSÚkWool)"/>
      <sheetName val="??CAI TK 112"/>
      <sheetName val="DTࠠBH"/>
      <sheetName val="??????_x000a_???????_x000b_??"/>
      <sheetName val="__-BL_x0000__x0000_"/>
      <sheetName val="_?????_-BLDG"/>
      <sheetName val="??????_-BLDG"/>
      <sheetName val="hoat_?_________x0009__??__x0004_______??___"/>
      <sheetName val="?_x000c_???????"/>
      <sheetName val="?"/>
      <sheetName val="hoat_?________ _??__x0004_______??___"/>
      <sheetName val="ctdg"/>
      <sheetName val="Quantity"/>
      <sheetName val="[INSUL.XLS][INSUL.XLS][INSUL.XL"/>
      <sheetName val="[INSUL.XLS][INSUL.XLS]To~g hop "/>
      <sheetName val="[INSUL.XLS][INSUL.XLS]\uong mot"/>
      <sheetName val=""/>
      <sheetName val="ROCK WO_x0003_"/>
      <sheetName val="_x0000_???_x0000_?"/>
      <sheetName val="hoat_x0000_࣭_x0009_᭬࣫_x0004__x0000_ᑜ࣭ڬ࣫"/>
      <sheetName val="hoat_x0000_࣭_x0009_᭬࣫_x0004__x0000_ᑜ࣭"/>
      <sheetName val="hoat_x0000_࣭_x0000__x0009_᭬࣫_x0000__x0004__x0000_ᑜ࣭_x0000_"/>
      <sheetName val="TCTiet"/>
      <sheetName val=" ??_x0004_????"/>
      <sheetName val="hoat? ??_x0004_????"/>
      <sheetName val="Du toan chi Tiet cocnuoc"/>
      <sheetName val="Nhapdon gia VL dia phuong"/>
      <sheetName val="Luong mot ngay Cong xaylap"/>
      <sheetName val="DU TRU LUONG06 THANG"/>
      <sheetName val="PP tinh Thue thunhap"/>
      <sheetName val="QT LUONG NST 07"/>
      <sheetName val="TAMUNG LUONG NS TH 10"/>
      <sheetName val="Luo _x0008__x0010__x0006__x0005__x001c_ Í_x0007_ÉÀ_x0006__x0003_á_x0002_°"/>
      <sheetName val="truythu"/>
      <sheetName val="?????_x0005_???_x000c_????"/>
      <sheetName val="?_x000c_???????????"/>
      <sheetName val="?????????_x0003_??_x0003_"/>
      <sheetName val="??_x0003_??_x0003_??_x0008_????"/>
      <sheetName val="?????_x000d_???????_x000b_??"/>
      <sheetName val="???_x0005_?"/>
      <sheetName val="????_x0004_"/>
      <sheetName val="???_x0004_?"/>
      <sheetName val="??_x0004_??"/>
      <sheetName val="?????_x000a_???????_x000b_??"/>
      <sheetName val="?慊㝮_x0004_"/>
      <sheetName val="Chitieu-dam cacloai"/>
      <sheetName val="táng QT245 (14Xe("/>
      <sheetName val="_x000e_[INSUL.XLS]TH5"/>
      <sheetName val="MTO REV_0"/>
      <sheetName val="Chitieu-dam cac?loai"/>
      <sheetName val="BOQ건축"/>
      <sheetName val="Chitieu-dam cac"/>
      <sheetName val="KLLAP TH KHO"/>
      <sheetName val="__-BL"/>
      <sheetName val="hoat_x0000_࣭ ᭬࣫_x0004__x0000_ᑜ࣭ڬ࣫"/>
      <sheetName val="hoat_x0000_࣭ ᭬࣫_x0004__x0000_ᑜ࣭"/>
      <sheetName val="hoat_x0000_࣭_x0000_ ᭬࣫_x0000__x0004__x0000_ᑜ࣭_x0000_"/>
      <sheetName val="[INSUL.XLS]\uong mot ngay cong "/>
      <sheetName val="_x0009_??_x0000__x0004__x0000_??_x0000_??_x0000_"/>
      <sheetName val="_uong mot ngay cong xay lap"/>
      <sheetName val="truy?thu"/>
      <sheetName val="Trinh duydt LNS"/>
      <sheetName val="tong luong b`n"/>
      <sheetName val="Luong TF thang 08"/>
      <sheetName val="t`m ung LNS th 11"/>
      <sheetName val="DANHPHAP"/>
      <sheetName val="KLH_x0005_"/>
      <sheetName val="m doc"/>
      <sheetName val="Luong thoi gian ph 11"/>
      <sheetName val="_INSUL.XLSɝROCK WOOL"/>
      <sheetName val="To_K hop"/>
      <sheetName val="jl th sxc3"/>
      <sheetName val="Luong mot ngaycong khao sat"/>
      <sheetName val="hoat__________________________4"/>
      <sheetName val="TH4___________________________4"/>
      <sheetName val="hoat__________________________5"/>
      <sheetName val="TH4___________________________5"/>
      <sheetName val="LUong motngay cong khao sat"/>
      <sheetName val="Can doi TK(2)"/>
      <sheetName val="hoat__________________________6"/>
      <sheetName val="TH4___________________________6"/>
      <sheetName val="hoat__________________________7"/>
      <sheetName val="TH4___________________________7"/>
      <sheetName val="hoat࣭ ᭬࣫԰缀㚠냔ꉚ"/>
      <sheetName val="hoat࣭ ᭬࣫ԱȀ笀ჺ悍ኖȀ"/>
      <sheetName val="[INSUL.XLS]To~g hop Q\47"/>
      <sheetName val="Luo _x0008__x0010_"/>
      <sheetName val="hoat?࣭???????? ?᭬࣫?_x0004_?????㼈_x0016_Ⅴȑȸन"/>
      <sheetName val="TA²??N_x0005_"/>
      <sheetName val="hoat?࣭???????? ?᭬࣫?_x0004_?ÉԀ쀀胏_x0002_"/>
      <sheetName val="hoat?࣭???????? ?᭬࣫?_x0004_?蠂胿㤁䒄尀ᔯ耂䦙頙㏤"/>
      <sheetName val="hoat࣭ ᭬࣫픰⫏¶ᤅ鬦翶"/>
      <sheetName val="TH4???????????ℨʢ?_x0004_??????崬ʢ??_x0005_"/>
      <sheetName val="THCS._x0016_"/>
      <sheetName val="TH4ℨʢ_x0004_崬ʢ纀Eﾈɸ"/>
      <sheetName val="bang tien luong"/>
      <sheetName val="KL"/>
      <sheetName val="LUong mot"/>
      <sheetName val="TIMEPLAN AM-5"/>
      <sheetName val="tong l²€ ban"/>
      <sheetName val="TH4ℨʢ_x0004_崬ʢ㐬ʢJ_x000e_[INSUL.XLS]TH"/>
      <sheetName val="ESTI."/>
      <sheetName val="hoat?࣭???????? ?᭬࣫?_x0004_?É"/>
      <sheetName val="_INSUL.XLS__INSUL.XLS__uong mot"/>
      <sheetName val="hoat࣭ ᭬࣫_x0004_㧶_x0019_槨ኤ쭘ኆ "/>
      <sheetName val="hoat࣭ ᭬࣫_x0004__x0005_址ꦟɌ"/>
      <sheetName val="tong l²??€ ban"/>
      <sheetName val="tong l²__ ban"/>
      <sheetName val="tong l²__€ ban"/>
      <sheetName val="hoat?࣭???????? ?᭬࣫?_x0004_??????ᑜ࣭?ta"/>
      <sheetName val="재료"/>
      <sheetName val="HLKT"/>
      <sheetName val="hoat_x0000_࣭_x0000__x0000__x0000__x0000__x0000__x0000__x0000__x0000__x0009__x0000_᭬࣫_x0000_԰_x0000_缀_x0000__x0000__x0000_㚠냔ꉚ_x0000__x0000_"/>
      <sheetName val="hoat_x0000_࣭_x0000__x0000__x0000__x0000__x0000__x0000__x0000__x0000__x0009__x0000_᭬࣫_x0000_Ա_x0000__x0000__x0000_Ȁ_x0000_笀ჺ悍ኖȀ_x0000_"/>
      <sheetName val="hoat?࣭????????_x0009_?᭬࣫?_x0004_?????㼈_x0016_Ⅴȑȸन"/>
      <sheetName val="hoat?࣭????????_x0009_?᭬࣫?_x0004_?É_x0000_Ԁ_x0000_쀀胏_x0002__x0000__x0000__x0000_"/>
      <sheetName val="hoat?࣭????????_x0009_?᭬࣫?_x0004_?蠂胿㤁䒄尀ᔯ耂䦙頙㏤"/>
      <sheetName val="hoat_x0000_࣭_x0000__x0009_᭬࣫픰⫏¶_x0000_ᤅ鬦翶_x0000__x0000_"/>
      <sheetName val="hoat_x0000_࣭_x0000__x0000__x0000__x0000__x0000__x0000__x0000__x0000__x0009__x0000_᭬࣫_x0000__x0004__x0000__x0000_㧶_x0019_槨ኤ쭘ኆ_x0000__x0000_ "/>
      <sheetName val="hoat_x0000_࣭_x0000__x0000__x0000__x0000__x0000__x0000__x0000__x0000__x0009__x0000_᭬࣫_x0000__x0004__x0000__x0000__x0000__x0000__x0005__x0000_址ꦟɌ_x0000__x0000_"/>
      <sheetName val="hoat?࣭????????_x0009_?᭬࣫?_x0004_??????ᑜ࣭?ta"/>
      <sheetName val="cap t(oat nuoc"/>
      <sheetName val="??DT"/>
      <sheetName val="DLDT"/>
      <sheetName val="TA²_x0000__x0000_€NH"/>
      <sheetName val="d' cOnØ"/>
      <sheetName val="hoat_x0000_?_x0000__x0000__x0000__x0000__x0000__x0000__x0000__x0000_ _x0000_??_x0000__x0004__x0000__x0000__x0000__x0000__x0000__x0000_??_x0000__x0000__x0000_"/>
      <sheetName val="G?MN.2"/>
      <sheetName val="TH4_x0000__x0000__x0000__x0000__x0000__x0000__x0000__x0000__x0000__x0000__x0000_ℨʢ_x0000__x0004_︀럕ԯ_x0000_缀_x0000__x0000__x0000_莘'菜'헾"/>
      <sheetName val="__-BLD_x0005_"/>
      <sheetName val="GTCL"/>
      <sheetName val="VON"/>
      <sheetName val="dat"/>
      <sheetName val="THOP"/>
      <sheetName val="hoat_x0000_?_x0000__x0000__x0000__x0000__x0000__x0000__x0000__x0000__x0009__x0000_??_x0000__x0004__x0000__x0000__x0000__x0000__x0000__x0000_??_x0000__x0000__x0000_"/>
      <sheetName val="Tien Vay 31"/>
      <sheetName val="_闘÷皐˅䡲あ"/>
      <sheetName val="táng QT"/>
      <sheetName val="[INSUL.XLS][INSUL.XLS]Xuatkh/"/>
      <sheetName val="??-B_x000c_DG"/>
      <sheetName val="Pivot_x0008_RckWool)"/>
      <sheetName val="䥔久䈀佁_x000b_吀⁈䡎偁"/>
      <sheetName val="_TCTiet"/>
      <sheetName val="TA²__NH"/>
      <sheetName val="TH4___________ℨʢ__x0004_______崬ʢ_____"/>
      <sheetName val="_____"/>
      <sheetName val="____"/>
      <sheetName val="___"/>
      <sheetName val="__x000c________"/>
      <sheetName val="_"/>
      <sheetName val="_____x000b_____"/>
      <sheetName val="______x0006___"/>
      <sheetName val="__"/>
      <sheetName val="___x0004____"/>
      <sheetName val="__x0005_____x0005__"/>
      <sheetName val="_x0005_____x0005__"/>
      <sheetName val="____x0005___"/>
      <sheetName val="__x0005_____x0005_"/>
      <sheetName val="___x0005_____x0005_"/>
      <sheetName val="__x0005__"/>
      <sheetName val="___x0005____"/>
      <sheetName val="____ ___"/>
      <sheetName val="_____-1"/>
      <sheetName val="Xuatkh_"/>
      <sheetName val="ፌ_佄⁎䥇⁁䡃"/>
      <sheetName val="呅吠ь_䑄㔳_x0005_吀䅂㔳_x000c_吀⁈畱敹"/>
      <sheetName val="㔳_x000c_吀⁈畱敹瑴慯ծ_楢兡͔_䭔"/>
      <sheetName val="_楢兡͔_䭔ͥ_䅎э_啈䝎_x0003_䠀䥁_x0003_"/>
      <sheetName val="_啈䝎_x0003_䠀䥁_x0003_䰀䵁_x0008_䈀湡⁧楧"/>
      <sheetName val="ࡍ_慂杮朠慩_x000d_䠀乁⁇䥔久䈠佁_x000b_吀⁈"/>
      <sheetName val="_䡔䈠乁_x0005_䐀"/>
      <sheetName val="_敄㍣б_慊"/>
      <sheetName val="䨀湡в_慊㍮"/>
      <sheetName val="湡г_慊㑮_x0004_"/>
      <sheetName val="д_慊㙮_x0004_䨀"/>
      <sheetName val="_慊㝮_x0004_䨀湡"/>
      <sheetName val="_慊ㅮԳ_慊"/>
      <sheetName val="慊ㅮԵ_慊ㅮ"/>
      <sheetName val="ㅮԷ_慊ㅮԸ"/>
      <sheetName val="԰_慊㉮Ա_"/>
      <sheetName val="_慊㉮Գ_慊㉮Դ"/>
      <sheetName val="Luo _x0008__x0010____x0006__x0005___x001c_ Í_x0007_ÉÀ___x0006__x0003___á__x0002__°"/>
      <sheetName val="Du toan chi Tiet coc_nuoc"/>
      <sheetName val="Nhap_don gia VL dia phuong"/>
      <sheetName val="Luong mot ngay Cong xay_lap"/>
      <sheetName val="DU TRU LUONG_06 THANG"/>
      <sheetName val="PP tinh Thue thu_nhap"/>
      <sheetName val="QT LUONG NS_T 07"/>
      <sheetName val="TAM_UNG LUONG NS TH 10"/>
      <sheetName val="ࡍ_慂杮朠慩_䠀乁⁇䥔久䈠佁_x000b_吀⁈"/>
      <sheetName val="_______x0005_____x000c_____"/>
      <sheetName val="__x000c______________"/>
      <sheetName val="______________x0003____x0003_"/>
      <sheetName val="____x0003____x0003____x0008_____"/>
      <sheetName val="_______x000d_________x000b___"/>
      <sheetName val="_____x0005__"/>
      <sheetName val="______x0004_"/>
      <sheetName val="_____x0004__"/>
      <sheetName val="____x0004___"/>
      <sheetName val="__CAI TK 112"/>
      <sheetName val="táng QT_245 (14Xe("/>
      <sheetName val="truy_thu"/>
      <sheetName val="__DT"/>
      <sheetName val="DZ 35"/>
      <sheetName val="Cto"/>
      <sheetName val="Banbuc"/>
      <sheetName val="DGchitiet "/>
      <sheetName val="Book2"/>
      <sheetName val="CHITIET VL-NC-TT1p"/>
      <sheetName val="táng QT?245 (14Xe("/>
      <sheetName val="MDT67-CS"/>
      <sheetName val="SILICAT_x005f_x0003_"/>
      <sheetName val="S¶_x005f_x001d_et2"/>
      <sheetName val="ROCK WO_x005f_x0003_"/>
      <sheetName val="Pivot(_x005f_x0007_lass Wool)"/>
      <sheetName val="TH_x005f_x0001_NG2"/>
      <sheetName val="_x005f_x0010_iwot(Silicate)"/>
      <sheetName val="T2"/>
      <sheetName val="²"/>
      <sheetName val=" ??"/>
      <sheetName val="MTC+NC"/>
      <sheetName val="TUVAN"/>
      <sheetName val="CobKN1m"/>
      <sheetName val="[INSUL.XLS]Xuatkh/"/>
      <sheetName val="báo cák thang11 m_i"/>
      <sheetName val="Chiet tinh 0,4KV"/>
      <sheetName val="chitimc"/>
      <sheetName val="báo cáo than_x0005__x0000__x0000__x0000__x0002__x0000_쇑"/>
      <sheetName val="TSC_x0005_"/>
      <sheetName val="G䁄M茸M헾"/>
      <sheetName val="G䁄M_x0005__x0000_"/>
      <sheetName val="G䁄M葨Ï蒬"/>
      <sheetName val="hoat?࣭?_x0009_᭬࣫?_x0004_?ᑜ࣭?"/>
      <sheetName val="적԰"/>
      <sheetName val="hoat?࣭? ᭬࣫?_x0004_?ᑜ࣭?"/>
      <sheetName val="적렠⽿"/>
      <sheetName val="tong luonf ban"/>
      <sheetName val="Rhan bo"/>
      <sheetName val="&quot;0nga_x0005_"/>
      <sheetName val="sum"/>
      <sheetName val="계산근거"/>
      <sheetName val="자재단가"/>
      <sheetName val="TG9504"/>
      <sheetName val="맨홀수량산출"/>
      <sheetName val="가감수량"/>
      <sheetName val="LinerWt"/>
      <sheetName val="insulation"/>
      <sheetName val="[INSU"/>
      <sheetName val="Chia\2"/>
      <sheetName val="ႀ_x0000_ chi tiet kho3"/>
      <sheetName val="Pivot(Form_Glass)"/>
      <sheetName val="Cước VC + ĐM CP Tư vấn"/>
      <sheetName val="Don gia III"/>
      <sheetName val="Don gia CT"/>
      <sheetName val="V.c noi bo"/>
      <sheetName val="CP Du phong"/>
      <sheetName val="THCP xay dung"/>
      <sheetName val="Ts"/>
      <sheetName val="QD79"/>
      <sheetName val="THCP Lap dat"/>
      <sheetName val="Config"/>
      <sheetName val="HVAC"/>
      <sheetName val="CLAUSE"/>
      <sheetName val="Pivot(Glass_Wool)"/>
      <sheetName val="ROCK_WOOL"/>
      <sheetName val="VV-NTKL_MUONG_DOT_3"/>
      <sheetName val="kl_lap_nha_kho_"/>
      <sheetName val="KL_LAP_TH_KHO"/>
      <sheetName val="kl_chi_tiet_kho3"/>
      <sheetName val="kl_th_kho3"/>
      <sheetName val="KP"/>
      <sheetName val="dtct cong"/>
      <sheetName val="_I"/>
      <sheetName val="_______"/>
      <sheetName val="________"/>
      <sheetName val=" ____x0004________"/>
      <sheetName val="DG_NINH THUAN"/>
      <sheetName val="__-BLD_xdf50_"/>
      <sheetName val="Xuatkh_x0005_"/>
      <sheetName val="Xuatkhh"/>
      <sheetName val="_x0013_heet1"/>
      <sheetName val="hoat_x0000_r絠r緘r繐r终r罀r羸r耰r肨r籀r粸r艀r芸r茰"/>
      <sheetName val="VL(NG V-c)"/>
      <sheetName val="TSO_CHUNG"/>
      <sheetName val="Luo_x0009__x0008__x0010_"/>
      <sheetName val="hoatr絠r緘r繐r终r罀r羸r耰r肨r籀r粸r艀r芸r茰"/>
      <sheetName val="견浘䶦_x0000_"/>
      <sheetName val="Tong hop kinh phi"/>
      <sheetName val="Don gia XD"/>
      <sheetName val="KL.dgdaucau"/>
      <sheetName val="Cống cầu Ka Long"/>
      <sheetName val="VLchon"/>
      <sheetName val="VL đặc chủng cầu"/>
      <sheetName val="Nhan cong XD"/>
      <sheetName val="GCM QN V1"/>
      <sheetName val="BILL THẦU KALONG 2"/>
      <sheetName val="Parms"/>
      <sheetName val="CT 1md &amp; daõ cong"/>
      <sheetName val="Parametri"/>
      <sheetName val="DB_AnnoPrec"/>
      <sheetName val="DB_Budget"/>
      <sheetName val="DB_Conseguito"/>
      <sheetName val="hoat_࣭_________x0009__᭬࣫__x0004__G_x0000_퀀ખ켂_x0000__x0000_倀蓎"/>
      <sheetName val="hoat_࣭_________x0009__᭬࣫__x0004__G_x0000_퀀ખ켂_x0000__x0000_᠀䖼"/>
      <sheetName val="TA²??€NH"/>
      <sheetName val="tam ung DN_x0005__x0000__x0000__x0000__x0002__x0000_ꁫ"/>
      <sheetName val="간접비내역)1"/>
      <sheetName val="VV-NTKL_NHA_KHO_DOT_2"/>
      <sheetName val="kl_th_sxc3"/>
      <sheetName val="kl_ct_sxc3"/>
      <sheetName val="hoc_han"/>
      <sheetName val="_thoat_nuoc_nc"/>
      <sheetName val="cap_thoat_nuoc"/>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THANG_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rinh_duyet_LNS"/>
      <sheetName val="SN_CBCNV"/>
      <sheetName val="tong_luong_ban"/>
      <sheetName val="DU_TRU_LUONG_06_THANG"/>
      <sheetName val="DU_TRU_CP_06_THANG"/>
      <sheetName val="AN_CA_THANG_08"/>
      <sheetName val="AN_CA_TH_09"/>
      <sheetName val="AN_CA_TH_10"/>
      <sheetName val="an_ca_th_11"/>
      <sheetName val="TAM_UNG_LNS_TH_08"/>
      <sheetName val="PP_tinh_thue_thu_nhap"/>
      <sheetName val="Luong_TG_thang_08"/>
      <sheetName val="bo_xung"/>
      <sheetName val="Luong_TG_thang_09"/>
      <sheetName val="Luong_thoi_gian_th_10"/>
      <sheetName val="Luong_thoi_gian_th_11"/>
      <sheetName val="QT_LUONG_NS_T_07"/>
      <sheetName val="QT_LNS_TH_08"/>
      <sheetName val="QT_LNS_TH_09"/>
      <sheetName val="qt_lns_th_10"/>
      <sheetName val="TAM_UNG_LUONG_NS_TH_10"/>
      <sheetName val="²??han"/>
      <sheetName val="hoat_࣭________ _᭬࣫__x0004__G_x0000_퀀ખ켂_x0000__x0000_倀蓎"/>
      <sheetName val="hoat_࣭________ _᭬࣫__x0004__G_x0000_퀀ખ켂_x0000__x0000_᠀䖼"/>
      <sheetName val="IBASE"/>
      <sheetName val="dgia"/>
      <sheetName val="KKKKKKKK"/>
      <sheetName val="재료Զ"/>
      <sheetName val="hoat? ??_x0004_??"/>
      <sheetName val="báo cáo than_x0005__x0002_쇑"/>
      <sheetName val="G䁄M_x0005_"/>
      <sheetName val="ႀ chi tiet kho3"/>
      <sheetName val="견浘䶦"/>
      <sheetName val="tam ung DN_x0005__x0002_ꁫ"/>
      <sheetName val="hoat?࣭????????_x0009_?᭬࣫?_x0004_??????ᑜ࣭??ⵂ"/>
      <sheetName val="hoat?࣭????????_x0009_?᭬࣫?_x0004_??????ᑜ謠h_x0000_"/>
      <sheetName val="LUong mot_x0000_ngay cong khao sat"/>
      <sheetName val="Can doi TK_x0000_(2)"/>
      <sheetName val="Tonghop"/>
    </sheetNames>
    <definedNames>
      <definedName name="cplhsmt" refersTo="#REF!"/>
      <definedName name="cptdhsmt" refersTo="#REF!"/>
      <definedName name="cptdtdt" refersTo="#REF!"/>
      <definedName name="cptdtkkt" refersTo="#REF!"/>
      <definedName name="gsktxd" refersTo="#REF!"/>
      <definedName name="qlda" refersTo="#REF!"/>
      <definedName name="tinhqt" refersTo="#REF!"/>
      <definedName name="tkp" refersTo="#REF!"/>
      <definedName name="tkpd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sheetData sheetId="272"/>
      <sheetData sheetId="273"/>
      <sheetData sheetId="274"/>
      <sheetData sheetId="275"/>
      <sheetData sheetId="276"/>
      <sheetData sheetId="277" refreshError="1"/>
      <sheetData sheetId="278"/>
      <sheetData sheetId="279"/>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sheetData sheetId="402"/>
      <sheetData sheetId="403"/>
      <sheetData sheetId="404"/>
      <sheetData sheetId="405"/>
      <sheetData sheetId="406"/>
      <sheetData sheetId="407" refreshError="1"/>
      <sheetData sheetId="408" refreshError="1"/>
      <sheetData sheetId="409"/>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refreshError="1"/>
      <sheetData sheetId="60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efreshError="1"/>
      <sheetData sheetId="631" refreshError="1"/>
      <sheetData sheetId="632"/>
      <sheetData sheetId="633"/>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sheetData sheetId="710" refreshError="1"/>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sheetData sheetId="733"/>
      <sheetData sheetId="734"/>
      <sheetData sheetId="735"/>
      <sheetData sheetId="736"/>
      <sheetData sheetId="737"/>
      <sheetData sheetId="738"/>
      <sheetData sheetId="739" refreshError="1"/>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sheetData sheetId="754" refreshError="1"/>
      <sheetData sheetId="755" refreshError="1"/>
      <sheetData sheetId="756" refreshError="1"/>
      <sheetData sheetId="757" refreshError="1"/>
      <sheetData sheetId="758" refreshError="1"/>
      <sheetData sheetId="759"/>
      <sheetData sheetId="760"/>
      <sheetData sheetId="761" refreshError="1"/>
      <sheetData sheetId="762" refreshError="1"/>
      <sheetData sheetId="763" refreshError="1"/>
      <sheetData sheetId="764"/>
      <sheetData sheetId="765" refreshError="1"/>
      <sheetData sheetId="766" refreshError="1"/>
      <sheetData sheetId="767" refreshError="1"/>
      <sheetData sheetId="768"/>
      <sheetData sheetId="769"/>
      <sheetData sheetId="770"/>
      <sheetData sheetId="77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refreshError="1"/>
      <sheetData sheetId="787" refreshError="1"/>
      <sheetData sheetId="788"/>
      <sheetData sheetId="789" refreshError="1"/>
      <sheetData sheetId="790" refreshError="1"/>
      <sheetData sheetId="791" refreshError="1"/>
      <sheetData sheetId="792" refreshError="1"/>
      <sheetData sheetId="793" refreshError="1"/>
      <sheetData sheetId="794"/>
      <sheetData sheetId="795" refreshError="1"/>
      <sheetData sheetId="796"/>
      <sheetData sheetId="797"/>
      <sheetData sheetId="798" refreshError="1"/>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refreshError="1"/>
      <sheetData sheetId="825" refreshError="1"/>
      <sheetData sheetId="826" refreshError="1"/>
      <sheetData sheetId="827" refreshError="1"/>
      <sheetData sheetId="828"/>
      <sheetData sheetId="829" refreshError="1"/>
      <sheetData sheetId="830" refreshError="1"/>
      <sheetData sheetId="831"/>
      <sheetData sheetId="832"/>
      <sheetData sheetId="833" refreshError="1"/>
      <sheetData sheetId="834" refreshError="1"/>
      <sheetData sheetId="835" refreshError="1"/>
      <sheetData sheetId="836" refreshError="1"/>
      <sheetData sheetId="837"/>
      <sheetData sheetId="838"/>
      <sheetData sheetId="839"/>
      <sheetData sheetId="840"/>
      <sheetData sheetId="841" refreshError="1"/>
      <sheetData sheetId="842"/>
      <sheetData sheetId="843" refreshError="1"/>
      <sheetData sheetId="844" refreshError="1"/>
      <sheetData sheetId="845" refreshError="1"/>
      <sheetData sheetId="846" refreshError="1"/>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sheetData sheetId="873"/>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sheetData sheetId="1004"/>
      <sheetData sheetId="1005" refreshError="1"/>
      <sheetData sheetId="1006" refreshError="1"/>
      <sheetData sheetId="1007" refreshError="1"/>
      <sheetData sheetId="1008" refreshError="1"/>
      <sheetData sheetId="1009" refreshError="1"/>
      <sheetData sheetId="1010"/>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Gia VL"/>
      <sheetName val="Bang gia ca may"/>
      <sheetName val="Bang luong CB"/>
      <sheetName val="Bang P.tich CT"/>
      <sheetName val="D.toan chi tiet"/>
      <sheetName val="Bang TH Dtoan"/>
      <sheetName val="XXXXXXXX"/>
      <sheetName val="KH 2003 (moi max)"/>
      <sheetName val="KH12"/>
      <sheetName val="CN12"/>
      <sheetName val="HD12"/>
      <sheetName val="KH1"/>
      <sheetName val="VL"/>
      <sheetName val="CTXD"/>
      <sheetName val=".."/>
      <sheetName val="CTDN"/>
      <sheetName val="san vuon"/>
      <sheetName val="khu phu tro"/>
      <sheetName val="TH"/>
      <sheetName val="be tong"/>
      <sheetName val="Thep"/>
      <sheetName val="Tong hop thep"/>
      <sheetName val="MD"/>
      <sheetName val="ND"/>
      <sheetName val="CONG"/>
      <sheetName val="DGCT"/>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PTCT"/>
      <sheetName val="CDghino"/>
      <sheetName val="Tonghop"/>
      <sheetName val="TH (T1-6)"/>
      <sheetName val="ThueTB"/>
      <sheetName val="SCD5"/>
      <sheetName val=" NL"/>
      <sheetName val="CPVL-CPM"/>
      <sheetName val="PTVL"/>
      <sheetName val="CD1"/>
      <sheetName val=" NL (2)"/>
      <sheetName val="CDTHCT"/>
      <sheetName val="CDTHCT (3)"/>
      <sheetName val="tscd"/>
      <sheetName val="KM"/>
      <sheetName val="KHOANMUC"/>
      <sheetName val="CPQL"/>
      <sheetName val="SANLUONG"/>
      <sheetName val="SSCP-SL"/>
      <sheetName val="CPSX"/>
      <sheetName val="KQKD"/>
      <sheetName val="CDSL (2)"/>
      <sheetName val="00000001"/>
      <sheetName val="00000002"/>
      <sheetName val="00000003"/>
      <sheetName val="00000004"/>
      <sheetName val="Thuyet minh"/>
      <sheetName val="CQ-HQ"/>
      <sheetName val="Phu luc"/>
      <sheetName val="Gia trÞ"/>
      <sheetName val="Thep "/>
      <sheetName val="Chi tiet Khoi luong"/>
      <sheetName val="TH khoi luong"/>
      <sheetName val="Chiet tinh vat lieu "/>
      <sheetName val="TH KL VL"/>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DTHH"/>
      <sheetName val="Bang1"/>
      <sheetName val="TAI TRONG"/>
      <sheetName val="NOI LUC"/>
      <sheetName val="TINH DUYET THTT CHINH"/>
      <sheetName val="TDUYET THTT PHU"/>
      <sheetName val="TINH DAO DONG VA DO VONG"/>
      <sheetName val="TINH NE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yet toan"/>
      <sheetName val="Thu hoi"/>
      <sheetName val="Lai vay"/>
      <sheetName val="Tien vay"/>
      <sheetName val="Cong no"/>
      <sheetName val="Cop pha"/>
      <sheetName val="2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phan tich DG"/>
      <sheetName val="gia vat lieu"/>
      <sheetName val="gia xe may"/>
      <sheetName val="gia nhan cong"/>
      <sheetName val="01"/>
      <sheetName val="02"/>
      <sheetName val="03"/>
      <sheetName val="04"/>
      <sheetName val="05"/>
      <sheetName val="Sheet13"/>
      <sheetName val="Sheet14"/>
      <sheetName val="Sheet15"/>
      <sheetName val="Sheet16"/>
      <sheetName val="Sheet17"/>
      <sheetName val="Sheet18"/>
      <sheetName val="Sheet19"/>
      <sheetName val="Sheet20"/>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DT"/>
      <sheetName val="THND"/>
      <sheetName val="THMD"/>
      <sheetName val="Phtro1"/>
      <sheetName val="DTKS1"/>
      <sheetName val="CT1m"/>
      <sheetName val="cd viaK0-T6"/>
      <sheetName val="cdvia T6-Tc24"/>
      <sheetName val="cdvia Tc24-T46"/>
      <sheetName val="cdbtnL2ko-k0+361"/>
      <sheetName val="cd btnL2k0+361-T19"/>
      <sheetName val="CHIT"/>
      <sheetName val="THXH"/>
      <sheetName val="BHXH"/>
      <sheetName val="9"/>
      <sheetName val="1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ien ung"/>
      <sheetName val="phi luong3"/>
      <sheetName val="sent to"/>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TSD6LD"/>
      <sheetName val="HTSDDNN"/>
      <sheetName val="HTSDKT"/>
      <sheetName val="BD"/>
      <sheetName val="HTNT"/>
      <sheetName val="CHART"/>
      <sheetName val="HTDT"/>
      <sheetName val="HTSD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uang Tri"/>
      <sheetName val="TTHue"/>
      <sheetName val="Da Nang"/>
      <sheetName val="Quang Nam"/>
      <sheetName val="Quang Ngai"/>
      <sheetName val="TH DH-QN"/>
      <sheetName val="KP HD"/>
      <sheetName val="DB HD"/>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e"/>
      <sheetName val="Tong Thu"/>
      <sheetName val="Tong Chi"/>
      <sheetName val="Truong hoc"/>
      <sheetName val="Cty CP"/>
      <sheetName val="G.thau 3B"/>
      <sheetName val="T.Hop Thu-chi"/>
      <sheetName val="KLTong hop"/>
      <sheetName val="Lan can"/>
      <sheetName val="Ranh doc (2)"/>
      <sheetName val="Ranh doc"/>
      <sheetName val="Coc tieu"/>
      <sheetName val="Bien bao"/>
      <sheetName val="Nan tuyen"/>
      <sheetName val="Lan 1"/>
      <sheetName val="Lan  2"/>
      <sheetName val="Lan 3"/>
      <sheetName val="Gia tri"/>
      <sheetName val="Lan 5"/>
      <sheetName val="KQ (2)"/>
      <sheetName val="THDT"/>
      <sheetName val="DM-Goc"/>
      <sheetName val="Gia-CT"/>
      <sheetName val="PTCP"/>
      <sheetName val="cphoi"/>
      <sheetName val="binh do"/>
      <sheetName val="cot lieu"/>
      <sheetName val="van khuon"/>
      <sheetName val="CT BT"/>
      <sheetName val="lay mau"/>
      <sheetName val="mat ngoai goi"/>
      <sheetName val="coc tram-bt"/>
      <sheetName val="THDGK"/>
      <sheetName val="THDGTT"/>
      <sheetName val="Cong hop"/>
      <sheetName val="nt+dd+cl"/>
      <sheetName val="kc+conlaiql"/>
      <sheetName val="Q1-02"/>
      <sheetName val="Q2-02"/>
      <sheetName val="Q3-02"/>
      <sheetName val="Dec31"/>
      <sheetName val="T1(T1)04"/>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au 2(3)"/>
      <sheetName val="kc+clai(107)"/>
      <sheetName val="duong(107)"/>
      <sheetName val="qui1"/>
      <sheetName val="1,3-30,4"/>
      <sheetName val="kldukien"/>
      <sheetName val="kldukien (107)"/>
      <sheetName val="thang4"/>
      <sheetName val="qui1 (2)"/>
      <sheetName val="XE DAU"/>
      <sheetName val="XE XANG"/>
      <sheetName val="KH-2001"/>
      <sheetName val="KH-2002"/>
      <sheetName val="KH-2003"/>
      <sheetName val="DGTL"/>
      <sheetName val="®¬ngi¸"/>
      <sheetName val="dongle"/>
      <sheetName val="Don gia"/>
      <sheetName val="0_x0000_Ԁ_x0000_가"/>
      <sheetName val="NAM 2004"/>
      <sheetName val="VAT TU NHAN TXQN"/>
      <sheetName val="bang tong ke khoi luong vat tu"/>
      <sheetName val="hcong tkhe"/>
      <sheetName val="VAT TU NHAN TKHE"/>
      <sheetName val="hcong qn"/>
      <sheetName val="VAT TU NHAN (2)"/>
      <sheetName val="XN79"/>
      <sheetName val="CTMT"/>
      <sheetName val="KH 200³ (moi max)"/>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TK111"/>
      <sheetName val="SILICATE"/>
      <sheetName val="Thang 12"/>
      <sheetName val="Thang 1"/>
      <sheetName val="moi"/>
      <sheetName val="Thang 12 (2)"/>
      <sheetName val="Thang 01"/>
      <sheetName val="TH mau moi tu T10"/>
      <sheetName val="Tong hop Quy IV"/>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Chung tu"/>
      <sheetName val="So cai"/>
      <sheetName val="Can doi"/>
      <sheetName val="Phat sinh"/>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T_x0003__x0000_ong dip nhan danh hieu AH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GTGT"/>
      <sheetName val="Kenlon"/>
      <sheetName val="Ken chai"/>
      <sheetName val="Tigerlon"/>
      <sheetName val="Tigerchainho"/>
      <sheetName val="Tiger chai lon"/>
      <sheetName val="Sai gon do"/>
      <sheetName val="Tong cong no"/>
      <sheetName val="Chitietcongno quan "/>
      <sheetName val="GHKII"/>
      <sheetName val="TH K II"/>
      <sheetName val="TH K I"/>
      <sheetName val="phieu-dgio"/>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luong thang 10"/>
      <sheetName val="tong hop thang 10"/>
      <sheetName val="loung11"/>
      <sheetName val="TH 11"/>
      <sheetName val="T122"/>
      <sheetName val="T121"/>
      <sheetName val="px khai thac 2"/>
      <sheetName val="dao lo so 2"/>
      <sheetName val="luong vp thang 10"/>
      <sheetName val="26+960-27+050.9"/>
      <sheetName val="\N\MGT-DRT\MGT-IMPR\MGT-SC@\BA0"/>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D_x0018_"/>
      <sheetName val="TD-"/>
      <sheetName val="Analysis"/>
      <sheetName val="C-C"/>
      <sheetName val="D-D"/>
      <sheetName val="QG"/>
      <sheetName val="Check C"/>
      <sheetName val="SOLIEU"/>
      <sheetName val="K"/>
      <sheetName val="Caod_x0000_"/>
      <sheetName val="D.HopKL"/>
      <sheetName val="Caod_x0005_"/>
      <sheetName val="Caodþ"/>
      <sheetName val="Bang luong _x0011_"/>
      <sheetName val="tra-vat-lieu"/>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Du_lieu"/>
      <sheetName val="ctbetong"/>
      <sheetName val="datacot"/>
      <sheetName val="datamong"/>
      <sheetName val="COT"/>
      <sheetName val="MONG"/>
      <sheetName val="Liệt kê"/>
      <sheetName val="CLVC"/>
      <sheetName val="ၔonghop"/>
      <sheetName val="Sheet2 (&quot;)"/>
      <sheetName val="THV CHI 6"/>
      <sheetName val="27+500-700.4(k85)"/>
      <sheetName val="n`nh"/>
      <sheetName val="NGAY THANG"/>
      <sheetName val="TIEN MAT"/>
      <sheetName val="BCDPS T05"/>
      <sheetName val="danh sach cty"/>
      <sheetName val="GiaVL"/>
      <sheetName val="MD 1-&quot;"/>
      <sheetName val="HTSD6Lþ"/>
      <sheetName val="tph AAHSTOT27"/>
      <sheetName val="TPH10x20"/>
      <sheetName val="TPH5x10"/>
      <sheetName val="TPH0x5"/>
      <sheetName val="TPHCVang"/>
      <sheetName val="TPHBDa"/>
      <sheetName val="T1(T1)0"/>
      <sheetName val="B"/>
      <sheetName val="C"/>
      <sheetName val="D"/>
      <sheetName val="F"/>
      <sheetName val="G"/>
      <sheetName val="I"/>
      <sheetName val="L"/>
      <sheetName val="M"/>
      <sheetName val="N"/>
      <sheetName val="O"/>
      <sheetName val="P"/>
      <sheetName val="S"/>
      <sheetName val="U"/>
      <sheetName val="T"/>
      <sheetName val="XNT"/>
      <sheetName val="BBKKT11"/>
      <sheetName val="CBR"/>
      <sheetName val=" o "/>
      <sheetName val="TDÃ"/>
      <sheetName val="clvÃ"/>
      <sheetName val="Luong 4 SPH"/>
      <sheetName val="Q1-0_x0005_"/>
      <sheetName val="Q1-0þ"/>
      <sheetName val="TH VL, NC, DDHT Thanhphuoc"/>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T_x0003_"/>
      <sheetName val="_N_MGT-DRT_MGT-IMPR_MGT-SC@_BA0"/>
      <sheetName val="_PIPE-03E.XLSÝ26+960-27+150.4(k"/>
      <sheetName val="BU13-_x0003_"/>
      <sheetName val="kinh phí XD"/>
      <sheetName val="PNT-QUOT-#3"/>
      <sheetName val="DGXDC_x0008_"/>
      <sheetName val="0"/>
      <sheetName val="??-BLDG"/>
      <sheetName val="MD13-13o334"/>
      <sheetName val="N13-13+374_x0004_軈ş@_x0004_"/>
      <sheetName val="ND1u-12"/>
      <sheetName val="MD10-11Ş"/>
      <sheetName val="Nguồn"/>
      <sheetName val="KHOA 27"/>
      <sheetName val="KHOA 28"/>
      <sheetName val="KHOA 29"/>
      <sheetName val="Dchinh(chinhthuc)"/>
      <sheetName val="klctiet"/>
      <sheetName val="VC MONG"/>
      <sheetName val="LUONG NC"/>
      <sheetName val="30000000"/>
      <sheetName val="S`eet7"/>
      <sheetName val="GTCL"/>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GIAVLIEU"/>
      <sheetName val="cong bien t1&lt;"/>
      <sheetName val="Bang 2B"/>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Dept"/>
      <sheetName val="BANRA"/>
      <sheetName val="Phan tich"/>
      <sheetName val="TinhGiaMTC"/>
      <sheetName val="TH MTC"/>
      <sheetName val="TH N.Cong"/>
      <sheetName val="TinhGiaNC"/>
      <sheetName val="Bang KL"/>
      <sheetName val="TH Vat tu"/>
      <sheetName val="kich thuoc"/>
      <sheetName val="DG CANTHO"/>
      <sheetName val="Dutoan KL"/>
      <sheetName val="PT VATTU"/>
      <sheetName val="CT-35"/>
      <sheetName val="g-vl"/>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
      <sheetName val="ME BOQ"/>
      <sheetName val="PP BOQ"/>
      <sheetName val="Sum BoQ"/>
      <sheetName val="1&amp;2"/>
      <sheetName val="11&amp;12"/>
      <sheetName val="5&amp;17"/>
      <sheetName val="000R"/>
      <sheetName val="000D"/>
      <sheetName val="000F"/>
      <sheetName val="000S"/>
      <sheetName val="000E"/>
      <sheetName val="000T"/>
      <sheetName val="000K"/>
      <sheetName val="nphꗃ〒_x0005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Ā"/>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缀"/>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Ȁ"/>
      <sheetName val="gia vaԀ"/>
      <sheetName val="05_9DDBT"/>
      <sheetName val="begin"/>
      <sheetName val="CTM"/>
      <sheetName val="TTVanChuyen"/>
      <sheetName val="C.TIE "/>
      <sheetName val="C.TIE"/>
      <sheetName val="Luong 9 S@ "/>
      <sheetName val="TienLuong"/>
      <sheetName val="(GiaC36_M)"/>
      <sheetName val="DINH_MUC"/>
      <sheetName val="VC_BTong"/>
      <sheetName val="Sk "/>
      <sheetName val="Sk _x0008__x0005_"/>
      <sheetName val="DM 285"/>
      <sheetName val="BU9-10_x0015_[PIPE-03E.XLS]BU10-11"/>
      <sheetName val="Nnh1-2+80_x0019_[PIPE-03E.XLS]MD1"/>
      <sheetName val="Mnh0-1_x0014_[PIPE-03E.XLS]Nnh0-1"/>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Vat lieu"/>
      <sheetName val="NhapDT"/>
      <sheetName val="THU CHI"/>
      <sheetName val="san "/>
      <sheetName val="Casting"/>
      <sheetName val="L15m"/>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THU _x0005_"/>
      <sheetName val="Ts"/>
      <sheetName val="Quotation AREA"/>
      <sheetName val="Tra Cứu"/>
      <sheetName val="Tai khoan"/>
      <sheetName val="NC"/>
      <sheetName val="TB"/>
      <sheetName val="nphꗃ〒_x0005_"/>
      <sheetName val="Diem mia"/>
      <sheetName val="sent tN"/>
      <sheetName val="TN trap"/>
      <sheetName val="nphuock0e"/>
      <sheetName val="KH-200"/>
      <sheetName val="transfer"/>
      <sheetName val="Details"/>
      <sheetName val="SLCB"/>
      <sheetName val="STRU-4"/>
      <sheetName val="Balance Sheet"/>
      <sheetName val="Request"/>
      <sheetName val="Caod"/>
      <sheetName val="CaodÈ"/>
      <sheetName val="DaÈ"/>
      <sheetName val="Daþ"/>
      <sheetName val="CTTra"/>
      <sheetName val="dg285"/>
      <sheetName val="datdao"/>
      <sheetName val="bt2"/>
      <sheetName val="DMXL"/>
      <sheetName val="giaVLXD"/>
      <sheetName val="giaVTTB"/>
      <sheetName val=" o tk Dung 1"/>
      <sheetName val="CUOCVC-4185"/>
      <sheetName val="LUONGMAY"/>
      <sheetName val="CUOCQN"/>
      <sheetName val="Duong tranh"/>
      <sheetName val="THKL_Cong_hop"/>
      <sheetName val="Elec LG"/>
      <sheetName val="beam"/>
      <sheetName val="GENERAL REQUIREMENTS"/>
      <sheetName val="P&amp;L"/>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Tong_Thu4"/>
      <sheetName val="Tong_Chi4"/>
      <sheetName val="Truong_hoc4"/>
      <sheetName val="Cty_CP4"/>
      <sheetName val="G_thau_3B4"/>
      <sheetName val="T_Hop_Thu-chi4"/>
      <sheetName val="TH_mau_moi_tu_T104"/>
      <sheetName val="Tong_hop_Quy_IV4"/>
      <sheetName val="gia_phan_mong4"/>
      <sheetName val="VAT_TU_NHAN_TXQN4"/>
      <sheetName val="bang_tong_ke_khoi_luong_vat_tu4"/>
      <sheetName val="hcong_tkhe4"/>
      <sheetName val="VAT_TU_NHAN_TKHE4"/>
      <sheetName val="hcong_qn4"/>
      <sheetName val="VAT_TU_NHAN_(2)4"/>
      <sheetName val="huy_dong_von5"/>
      <sheetName val="Lai_vayxd5"/>
      <sheetName val="Lai_vayphaitra5"/>
      <sheetName val="Lai_vay_5"/>
      <sheetName val="tra_von5"/>
      <sheetName val="KH_chi_tiet5"/>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発注"/>
      <sheetName val="BUIԀ"/>
      <sheetName val="huy_dong_von6"/>
      <sheetName val="Lai_vayxd6"/>
      <sheetName val="Lai_vayphaitra6"/>
      <sheetName val="Lai_vay_6"/>
      <sheetName val="tra_von6"/>
      <sheetName val="KH_chi_tiet6"/>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XE_DAU5"/>
      <sheetName val="XE_XANG5"/>
      <sheetName val="Tien_ung5"/>
      <sheetName val="phi_luong35"/>
      <sheetName val="THVT_T55"/>
      <sheetName val="XL1_t55"/>
      <sheetName val="XL2_T55"/>
      <sheetName val="XL3_T55"/>
      <sheetName val="XL5_T55"/>
      <sheetName val="CC_XL15"/>
      <sheetName val="BLR_15"/>
      <sheetName val="Tong_Thu5"/>
      <sheetName val="Tong_Chi5"/>
      <sheetName val="Truong_hoc5"/>
      <sheetName val="Cty_CP5"/>
      <sheetName val="G_thau_3B5"/>
      <sheetName val="T_Hop_Thu-chi5"/>
      <sheetName val="TH_mau_moi_tu_T105"/>
      <sheetName val="Tong_hop_Quy_IV5"/>
      <sheetName val="KKTS_045"/>
      <sheetName val="nha_kct5"/>
      <sheetName val="THKL_H95"/>
      <sheetName val="THKL_H45"/>
      <sheetName val="NAM_20045"/>
      <sheetName val="CO_SO_DU_LIEU_PTVL5"/>
      <sheetName val="DG_SOC5"/>
      <sheetName val="DG_HQ5"/>
      <sheetName val="Bot_Giat_C5"/>
      <sheetName val="Bot_Giat_P_5"/>
      <sheetName val="THAY_THUNG_H5"/>
      <sheetName val="thi_nghiem5"/>
      <sheetName val="gia_phan_mong5"/>
      <sheetName val="VAT_TU_NHAN_TXQN5"/>
      <sheetName val="bang_tong_ke_khoi_luong_vat_tu5"/>
      <sheetName val="hcong_tkhe5"/>
      <sheetName val="VAT_TU_NHAN_TKHE5"/>
      <sheetName val="hcong_qn5"/>
      <sheetName val="VAT_TU_NHAN_(2)5"/>
      <sheetName val="Cau_2(3)5"/>
      <sheetName val="Hat_15"/>
      <sheetName val="_H8_duong5"/>
      <sheetName val="Hat_7dg5"/>
      <sheetName val="TH_duong_1B5"/>
      <sheetName val="TH_cau_1B5"/>
      <sheetName val="cau_H15"/>
      <sheetName val="Son_dg5"/>
      <sheetName val="congtac_vien-uy5"/>
      <sheetName val="Nhan_luc2001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TH_du_toan_5"/>
      <sheetName val="Du_toan_5"/>
      <sheetName val="C_Tinh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huy_dong_von7"/>
      <sheetName val="Lai_vayxd7"/>
      <sheetName val="Lai_vayphaitra7"/>
      <sheetName val="Lai_vay_7"/>
      <sheetName val="tra_von7"/>
      <sheetName val="KH_chi_tiet7"/>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XE_DAU6"/>
      <sheetName val="XE_XANG6"/>
      <sheetName val="Tien_ung6"/>
      <sheetName val="phi_luong36"/>
      <sheetName val="THVT_T56"/>
      <sheetName val="XL1_t56"/>
      <sheetName val="XL2_T56"/>
      <sheetName val="XL3_T56"/>
      <sheetName val="XL5_T56"/>
      <sheetName val="CC_XL16"/>
      <sheetName val="BLR_16"/>
      <sheetName val="Tong_Thu6"/>
      <sheetName val="Tong_Chi6"/>
      <sheetName val="Truong_hoc6"/>
      <sheetName val="Cty_CP6"/>
      <sheetName val="G_thau_3B6"/>
      <sheetName val="T_Hop_Thu-chi6"/>
      <sheetName val="TH_mau_moi_tu_T106"/>
      <sheetName val="Tong_hop_Quy_IV6"/>
      <sheetName val="KKTS_046"/>
      <sheetName val="nha_kct6"/>
      <sheetName val="THKL_H96"/>
      <sheetName val="THKL_H46"/>
      <sheetName val="NAM_20046"/>
      <sheetName val="CO_SO_DU_LIEU_PTVL6"/>
      <sheetName val="DG_SOC6"/>
      <sheetName val="DG_HQ6"/>
      <sheetName val="Bot_Giat_C6"/>
      <sheetName val="Bot_Giat_P_6"/>
      <sheetName val="THAY_THUNG_H6"/>
      <sheetName val="thi_nghiem6"/>
      <sheetName val="gia_phan_mong6"/>
      <sheetName val="VAT_TU_NHAN_TXQN6"/>
      <sheetName val="bang_tong_ke_khoi_luong_vat_tu6"/>
      <sheetName val="hcong_tkhe6"/>
      <sheetName val="VAT_TU_NHAN_TKHE6"/>
      <sheetName val="hcong_qn6"/>
      <sheetName val="VAT_TU_NHAN_(2)6"/>
      <sheetName val="Cau_2(3)6"/>
      <sheetName val="Hat_16"/>
      <sheetName val="_H8_duong6"/>
      <sheetName val="Hat_7dg6"/>
      <sheetName val="TH_duong_1B6"/>
      <sheetName val="TH_cau_1B6"/>
      <sheetName val="cau_H16"/>
      <sheetName val="Son_dg6"/>
      <sheetName val="congtac_vien-uy6"/>
      <sheetName val="Nhan_luc2001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TH_du_toan_6"/>
      <sheetName val="Du_toan_6"/>
      <sheetName val="C_Tinh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Thang_125"/>
      <sheetName val="Thang_16"/>
      <sheetName val="Thang_12_(2)5"/>
      <sheetName val="Thang_01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HSXL"/>
      <sheetName val="cuoc13"/>
      <sheetName val="Đơn giá kết cấu"/>
      <sheetName val="73-38-71"/>
      <sheetName val="Record CR"/>
      <sheetName val="Ty trong phan A"/>
      <sheetName val="前期_BS"/>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hang_126"/>
      <sheetName val="Thang_17"/>
      <sheetName val="Thang_12_(2)6"/>
      <sheetName val="Thang_01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X"/>
      <sheetName val="è"/>
      <sheetName val="2012"/>
      <sheetName val="DS_10"/>
      <sheetName val="TK11_x0018_"/>
      <sheetName val="Sprachelemente"/>
      <sheetName val="theo doi sach T11"/>
      <sheetName val="U102-U104 Detail"/>
      <sheetName val="TB_220"/>
      <sheetName val="ctdz10"/>
      <sheetName val="Phuc loi׮"/>
      <sheetName val="Phuc loiԼ"/>
      <sheetName val="Phuc loiע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Doi so"/>
      <sheetName val="BMS"/>
      <sheetName val="20110731수금"/>
      <sheetName val="상세"/>
      <sheetName val="외상매출금시산"/>
      <sheetName val="Reference"/>
      <sheetName val="table"/>
      <sheetName val="Dec3"/>
      <sheetName val="T진도"/>
      <sheetName val="Report_WH"/>
      <sheetName val="JANTB"/>
      <sheetName val="Report KPI "/>
      <sheetName val="Sau do~g"/>
      <sheetName val="detial TSA"/>
      <sheetName val="K242 K98"/>
      <sheetName val="Chh tiet - Dv lap"/>
      <sheetName val="Phuc loiע"/>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tBT"/>
      <sheetName val="ntua_x0005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Mo M1"/>
      <sheetName val="DGVLNC"/>
      <sheetName val="DLNS"/>
      <sheetName val="27_920-28+160.Su3"/>
      <sheetName val="__Kaefer-delhi_general$_MGT-DRT"/>
      <sheetName val="_PIPE-03E.XLS__MGT_DRT_MGT_IM_2"/>
      <sheetName val="_PIPE-03E.XLS__N_MGT_DRT_MGT__2"/>
      <sheetName val="_PIPE-03E.XLS塅䕃⹌塅E hop thep"/>
      <sheetName val="BU9-10_x0015__PIPE-03E.XLS_BU10-11"/>
      <sheetName val="Nnh1-2+80_x0019__PIPE-03E.XLS_MD1"/>
      <sheetName val="Mnh0-1_x0014__PIPE-03E.XLS_Nnh0-1"/>
      <sheetName val="Gia_tr_"/>
      <sheetName val="Ki__m_tra_DS_thue_GTGT"/>
      <sheetName val="Thuong_dip_nhan_danh_hieu_AHL_"/>
      <sheetName val="Gia_tr_1"/>
      <sheetName val="Ki__m_tra_DS_thue_GTGT1"/>
      <sheetName val="Thuong_dip_nhan_danh_hieu_AHL_1"/>
      <sheetName val="Gia_tr_2"/>
      <sheetName val="Ki__m_tra_DS_thue_GTGT2"/>
      <sheetName val="Thuong_dip_nhan_danh_hieu_AHL_2"/>
      <sheetName val="_PIPE-03E_XLSÝ26+960-27+150_4(k"/>
      <sheetName val="_PIPE-03E_XLSÝ26+960-27+150_4(1"/>
      <sheetName val="_PIPE-03E.XLS___Kaefer_delhi__2"/>
      <sheetName val="C.TIE-"/>
      <sheetName val="K"/>
      <sheetName val="II.5.B"/>
      <sheetName val="N_x0000_13-13+374_x0000__x0000__x0000__x0000__x0000__x0000__x0004__x0000__x0000__x0000__x0000__x0000_軈ş@_x0004__x0000__x0000__x0000__x0000_"/>
      <sheetName val="T1(T1)0_x0000_"/>
      <sheetName val="기계_x0005__x0000_"/>
      <sheetName val="C45A-B_x0000_"/>
      <sheetName val="Kiã丵⿇_x0005__x0000_"/>
      <sheetName val="T_x0003__x0000_ong dip nhan dan"/>
      <sheetName val="Chi tiet_x0000__x0000__x0000__x0000__x0000__x0000__x0000__x0000__x0000_"/>
      <sheetName val="nphꗃ〒_x0005__x0000_"/>
      <sheetName val="gia vaԀ_x0000__x0000__x0000__x0000__x0000_"/>
      <sheetName val="CTM_x0000_"/>
      <sheetName val="Sk _x0000__x0008__x0005_"/>
      <sheetName val="BU9-10_x0000__x0000__x0000__x0015_[PIPE-03E.XLS]BU10-11"/>
      <sheetName val="Nnh1-2+80_x0000__x0000__x0000__x0000__x0019_[PIPE-03E.XLS]MD1"/>
      <sheetName val="Mnh0-1_x0000__x0000__x0000__x0014_[PIPE-03E.XLS]Nnh0-1_x0000_"/>
      <sheetName val="THU _x0005__x0000__x0000__x0000__x0002_"/>
      <sheetName val="Cong n"/>
      <sheetName val="TD"/>
      <sheetName val="Caod"/>
      <sheetName val="_x0000_"/>
      <sheetName val="T_x0003_ong dip nhan danh hieu AHL§"/>
      <sheetName val="_x0005_"/>
      <sheetName val="BU13-_x0003_+"/>
      <sheetName val="Q1-0_x0000_"/>
      <sheetName val="Dec3_x0000_"/>
      <sheetName val="ntua_x0005__x0000_"/>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efreshError="1"/>
      <sheetData sheetId="877" refreshError="1"/>
      <sheetData sheetId="878" refreshError="1"/>
      <sheetData sheetId="879" refreshError="1"/>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sheetData sheetId="1039"/>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sheetData sheetId="1379" refreshError="1"/>
      <sheetData sheetId="1380" refreshError="1"/>
      <sheetData sheetId="1381"/>
      <sheetData sheetId="1382"/>
      <sheetData sheetId="1383"/>
      <sheetData sheetId="1384"/>
      <sheetData sheetId="1385"/>
      <sheetData sheetId="1386"/>
      <sheetData sheetId="1387"/>
      <sheetData sheetId="1388"/>
      <sheetData sheetId="1389"/>
      <sheetData sheetId="1390"/>
      <sheetData sheetId="1391" refreshError="1"/>
      <sheetData sheetId="1392"/>
      <sheetData sheetId="1393"/>
      <sheetData sheetId="1394"/>
      <sheetData sheetId="1395"/>
      <sheetData sheetId="1396"/>
      <sheetData sheetId="1397"/>
      <sheetData sheetId="1398"/>
      <sheetData sheetId="1399"/>
      <sheetData sheetId="1400"/>
      <sheetData sheetId="1401"/>
      <sheetData sheetId="1402" refreshError="1"/>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sheetData sheetId="1539" refreshError="1"/>
      <sheetData sheetId="1540" refreshError="1"/>
      <sheetData sheetId="1541" refreshError="1"/>
      <sheetData sheetId="1542" refreshError="1"/>
      <sheetData sheetId="1543" refreshError="1"/>
      <sheetData sheetId="1544" refreshError="1"/>
      <sheetData sheetId="1545" refreshError="1"/>
      <sheetData sheetId="1546"/>
      <sheetData sheetId="1547" refreshError="1"/>
      <sheetData sheetId="1548" refreshError="1"/>
      <sheetData sheetId="1549" refreshError="1"/>
      <sheetData sheetId="1550"/>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sheetData sheetId="1629"/>
      <sheetData sheetId="1630"/>
      <sheetData sheetId="163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refreshError="1"/>
      <sheetData sheetId="1686" refreshError="1"/>
      <sheetData sheetId="1687" refreshError="1"/>
      <sheetData sheetId="1688" refreshError="1"/>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sheetData sheetId="1708"/>
      <sheetData sheetId="1709"/>
      <sheetData sheetId="1710"/>
      <sheetData sheetId="1711"/>
      <sheetData sheetId="1712"/>
      <sheetData sheetId="1713" refreshError="1"/>
      <sheetData sheetId="1714" refreshError="1"/>
      <sheetData sheetId="1715" refreshError="1"/>
      <sheetData sheetId="1716" refreshError="1"/>
      <sheetData sheetId="1717" refreshError="1"/>
      <sheetData sheetId="1718" refreshError="1"/>
      <sheetData sheetId="1719"/>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sheetData sheetId="1928"/>
      <sheetData sheetId="1929" refreshError="1"/>
      <sheetData sheetId="1930"/>
      <sheetData sheetId="1931" refreshError="1"/>
      <sheetData sheetId="1932" refreshError="1"/>
      <sheetData sheetId="1933"/>
      <sheetData sheetId="1934" refreshError="1"/>
      <sheetData sheetId="1935" refreshError="1"/>
      <sheetData sheetId="1936" refreshError="1"/>
      <sheetData sheetId="1937" refreshError="1"/>
      <sheetData sheetId="1938" refreshError="1"/>
      <sheetData sheetId="1939" refreshError="1"/>
      <sheetData sheetId="1940"/>
      <sheetData sheetId="1941"/>
      <sheetData sheetId="1942"/>
      <sheetData sheetId="1943"/>
      <sheetData sheetId="1944"/>
      <sheetData sheetId="1945"/>
      <sheetData sheetId="1946"/>
      <sheetData sheetId="1947"/>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refreshError="1"/>
      <sheetData sheetId="2256" refreshError="1"/>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sheetData sheetId="2524"/>
      <sheetData sheetId="2525"/>
      <sheetData sheetId="2526"/>
      <sheetData sheetId="2527" refreshError="1"/>
      <sheetData sheetId="2528" refreshError="1"/>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sheetData sheetId="2538"/>
      <sheetData sheetId="2539"/>
      <sheetData sheetId="2540"/>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sheetData sheetId="2565" refreshError="1"/>
      <sheetData sheetId="2566" refreshError="1"/>
      <sheetData sheetId="2567" refreshError="1"/>
      <sheetData sheetId="2568" refreshError="1"/>
      <sheetData sheetId="2569" refreshError="1"/>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refreshError="1"/>
      <sheetData sheetId="2605"/>
      <sheetData sheetId="2606"/>
      <sheetData sheetId="2607"/>
      <sheetData sheetId="2608"/>
      <sheetData sheetId="2609"/>
      <sheetData sheetId="2610"/>
      <sheetData sheetId="2611" refreshError="1"/>
      <sheetData sheetId="2612" refreshError="1"/>
      <sheetData sheetId="2613" refreshError="1"/>
      <sheetData sheetId="2614" refreshError="1"/>
      <sheetData sheetId="2615" refreshError="1"/>
      <sheetData sheetId="2616" refreshError="1"/>
      <sheetData sheetId="2617"/>
      <sheetData sheetId="2618"/>
      <sheetData sheetId="2619"/>
      <sheetData sheetId="2620"/>
      <sheetData sheetId="2621" refreshError="1"/>
      <sheetData sheetId="2622" refreshError="1"/>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sheetData sheetId="2667" refreshError="1"/>
      <sheetData sheetId="2668" refreshError="1"/>
      <sheetData sheetId="2669" refreshError="1"/>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refreshError="1"/>
      <sheetData sheetId="2695" refreshError="1"/>
      <sheetData sheetId="2696" refreshError="1"/>
      <sheetData sheetId="2697"/>
      <sheetData sheetId="2698"/>
      <sheetData sheetId="2699"/>
      <sheetData sheetId="2700"/>
      <sheetData sheetId="2701"/>
      <sheetData sheetId="2702"/>
      <sheetData sheetId="2703"/>
      <sheetData sheetId="2704" refreshError="1"/>
      <sheetData sheetId="2705"/>
      <sheetData sheetId="2706"/>
      <sheetData sheetId="2707"/>
      <sheetData sheetId="2708"/>
      <sheetData sheetId="2709"/>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refreshError="1"/>
      <sheetData sheetId="2885"/>
      <sheetData sheetId="2886"/>
      <sheetData sheetId="2887"/>
      <sheetData sheetId="2888" refreshError="1"/>
      <sheetData sheetId="2889" refreshError="1"/>
      <sheetData sheetId="2890"/>
      <sheetData sheetId="2891"/>
      <sheetData sheetId="2892"/>
      <sheetData sheetId="2893"/>
      <sheetData sheetId="2894"/>
      <sheetData sheetId="2895"/>
      <sheetData sheetId="2896"/>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sheetData sheetId="2911" refreshError="1"/>
      <sheetData sheetId="2912" refreshError="1"/>
      <sheetData sheetId="2913" refreshError="1"/>
      <sheetData sheetId="2914" refreshError="1"/>
      <sheetData sheetId="2915"/>
      <sheetData sheetId="2916" refreshError="1"/>
      <sheetData sheetId="2917"/>
      <sheetData sheetId="2918"/>
      <sheetData sheetId="2919"/>
      <sheetData sheetId="2920"/>
      <sheetData sheetId="2921"/>
      <sheetData sheetId="2922"/>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sheetData sheetId="2932"/>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sheetData sheetId="3016"/>
      <sheetData sheetId="3017"/>
      <sheetData sheetId="3018"/>
      <sheetData sheetId="3019" refreshError="1"/>
      <sheetData sheetId="3020"/>
      <sheetData sheetId="3021"/>
      <sheetData sheetId="3022"/>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sheetData sheetId="3214"/>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refreshError="1"/>
      <sheetData sheetId="3245" refreshError="1"/>
      <sheetData sheetId="3246" refreshError="1"/>
      <sheetData sheetId="3247" refreshError="1"/>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refreshError="1"/>
      <sheetData sheetId="3437" refreshError="1"/>
      <sheetData sheetId="3438" refreshError="1"/>
      <sheetData sheetId="3439"/>
      <sheetData sheetId="3440"/>
      <sheetData sheetId="344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sheetData sheetId="3501"/>
      <sheetData sheetId="3502"/>
      <sheetData sheetId="3503"/>
      <sheetData sheetId="3504"/>
      <sheetData sheetId="3505"/>
      <sheetData sheetId="3506"/>
      <sheetData sheetId="3507"/>
      <sheetData sheetId="3508"/>
      <sheetData sheetId="3509"/>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sheetData sheetId="3580"/>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refreshError="1"/>
      <sheetData sheetId="3644" refreshError="1"/>
      <sheetData sheetId="3645" refreshError="1"/>
      <sheetData sheetId="3646" refreshError="1"/>
      <sheetData sheetId="3647"/>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sheetData sheetId="3948"/>
      <sheetData sheetId="3949">
        <row r="3">
          <cell r="A3" t="str">
            <v>Ban hành kèm theo Quyết định số: 237/QĐ-VNPT Net-KHĐT ngày 10/02/2020</v>
          </cell>
        </row>
      </sheetData>
      <sheetData sheetId="3950">
        <row r="3">
          <cell r="A3" t="str">
            <v>Ban hành kèm theo Quyết định số: 237/QĐ-VNPT Net-KHĐT ngày 10/02/2020</v>
          </cell>
        </row>
      </sheetData>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row r="3">
          <cell r="A3" t="str">
            <v>Ban hành kèm theo Quyết định số: 237/QĐ-VNPT Net-KHĐT ngày 10/02/2020</v>
          </cell>
        </row>
      </sheetData>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row r="3">
          <cell r="A3" t="str">
            <v>Ban hành kèm theo Quyết định số: 237/QĐ-VNPT Net-KHĐT ngày 10/02/2020</v>
          </cell>
        </row>
      </sheetData>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row r="3">
          <cell r="A3" t="str">
            <v>Ban hành kèm theo Quyết định số: 237/QĐ-VNPT Net-KHĐT ngày 10/02/2020</v>
          </cell>
        </row>
      </sheetData>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row r="3">
          <cell r="A3" t="str">
            <v>Ban hành kèm theo Quyết định số: 237/QĐ-VNPT Net-KHĐT ngày 10/02/2020</v>
          </cell>
        </row>
      </sheetData>
      <sheetData sheetId="4117">
        <row r="3">
          <cell r="A3" t="str">
            <v>Ban hành kèm theo Quyết định số: 237/QĐ-VNPT Net-KHĐT ngày 10/02/2020</v>
          </cell>
        </row>
      </sheetData>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row r="3">
          <cell r="A3" t="str">
            <v>Ban hành kèm theo Quyết định số: 237/QĐ-VNPT Net-KHĐT ngày 10/02/2020</v>
          </cell>
        </row>
      </sheetData>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row r="3">
          <cell r="A3" t="str">
            <v>Ban hành kèm theo Quyết định số: 237/QĐ-VNPT Net-KHĐT ngày 10/02/2020</v>
          </cell>
        </row>
      </sheetData>
      <sheetData sheetId="4130">
        <row r="3">
          <cell r="A3" t="str">
            <v>Ban hành kèm theo Quyết định số: 237/QĐ-VNPT Net-KHĐT ngày 10/02/2020</v>
          </cell>
        </row>
      </sheetData>
      <sheetData sheetId="4131">
        <row r="3">
          <cell r="A3" t="str">
            <v>Ban hành kèm theo Quyết định số: 237/QĐ-VNPT Net-KHĐT ngày 10/02/2020</v>
          </cell>
        </row>
      </sheetData>
      <sheetData sheetId="4132">
        <row r="3">
          <cell r="A3" t="str">
            <v>Ban hành kèm theo Quyết định số: 237/QĐ-VNPT Net-KHĐT ngày 10/02/2020</v>
          </cell>
        </row>
      </sheetData>
      <sheetData sheetId="4133">
        <row r="3">
          <cell r="A3" t="str">
            <v>Ban hành kèm theo Quyết định số: 237/QĐ-VNPT Net-KHĐT ngày 10/02/2020</v>
          </cell>
        </row>
      </sheetData>
      <sheetData sheetId="4134">
        <row r="3">
          <cell r="A3" t="str">
            <v>Ban hành kèm theo Quyết định số: 237/QĐ-VNPT Net-KHĐT ngày 10/02/2020</v>
          </cell>
        </row>
      </sheetData>
      <sheetData sheetId="4135">
        <row r="3">
          <cell r="A3" t="str">
            <v>Ban hành kèm theo Quyết định số: 237/QĐ-VNPT Net-KHĐT ngày 10/02/2020</v>
          </cell>
        </row>
      </sheetData>
      <sheetData sheetId="4136">
        <row r="3">
          <cell r="A3" t="str">
            <v>Ban hành kèm theo Quyết định số: 237/QĐ-VNPT Net-KHĐT ngày 10/02/2020</v>
          </cell>
        </row>
      </sheetData>
      <sheetData sheetId="4137">
        <row r="3">
          <cell r="A3" t="str">
            <v>Ban hành kèm theo Quyết định số: 237/QĐ-VNPT Net-KHĐT ngày 10/02/2020</v>
          </cell>
        </row>
      </sheetData>
      <sheetData sheetId="4138">
        <row r="3">
          <cell r="A3" t="str">
            <v>Ban hành kèm theo Quyết định số: 237/QĐ-VNPT Net-KHĐT ngày 10/02/2020</v>
          </cell>
        </row>
      </sheetData>
      <sheetData sheetId="4139">
        <row r="3">
          <cell r="A3" t="str">
            <v>Ban hành kèm theo Quyết định số: 237/QĐ-VNPT Net-KHĐT ngày 10/02/2020</v>
          </cell>
        </row>
      </sheetData>
      <sheetData sheetId="4140">
        <row r="3">
          <cell r="A3" t="str">
            <v>Ban hành kèm theo Quyết định số: 237/QĐ-VNPT Net-KHĐT ngày 10/02/2020</v>
          </cell>
        </row>
      </sheetData>
      <sheetData sheetId="4141">
        <row r="3">
          <cell r="A3" t="str">
            <v>Ban hành kèm theo Quyết định số: 237/QĐ-VNPT Net-KHĐT ngày 10/02/2020</v>
          </cell>
        </row>
      </sheetData>
      <sheetData sheetId="4142">
        <row r="3">
          <cell r="A3" t="str">
            <v>Ban hành kèm theo Quyết định số: 237/QĐ-VNPT Net-KHĐT ngày 10/02/2020</v>
          </cell>
        </row>
      </sheetData>
      <sheetData sheetId="4143">
        <row r="3">
          <cell r="A3" t="str">
            <v>Ban hành kèm theo Quyết định số: 237/QĐ-VNPT Net-KHĐT ngày 10/02/2020</v>
          </cell>
        </row>
      </sheetData>
      <sheetData sheetId="4144">
        <row r="3">
          <cell r="A3" t="str">
            <v>Ban hành kèm theo Quyết định số: 237/QĐ-VNPT Net-KHĐT ngày 10/02/2020</v>
          </cell>
        </row>
      </sheetData>
      <sheetData sheetId="4145">
        <row r="3">
          <cell r="A3" t="str">
            <v>Ban hành kèm theo Quyết định số: 237/QĐ-VNPT Net-KHĐT ngày 10/02/2020</v>
          </cell>
        </row>
      </sheetData>
      <sheetData sheetId="4146">
        <row r="3">
          <cell r="A3" t="str">
            <v>Ban hành kèm theo Quyết định số: 237/QĐ-VNPT Net-KHĐT ngày 10/02/2020</v>
          </cell>
        </row>
      </sheetData>
      <sheetData sheetId="4147">
        <row r="3">
          <cell r="A3" t="str">
            <v>Ban hành kèm theo Quyết định số: 237/QĐ-VNPT Net-KHĐT ngày 10/02/2020</v>
          </cell>
        </row>
      </sheetData>
      <sheetData sheetId="4148">
        <row r="3">
          <cell r="A3" t="str">
            <v>Ban hành kèm theo Quyết định số: 237/QĐ-VNPT Net-KHĐT ngày 10/02/2020</v>
          </cell>
        </row>
      </sheetData>
      <sheetData sheetId="4149">
        <row r="3">
          <cell r="A3" t="str">
            <v>Ban hành kèm theo Quyết định số: 237/QĐ-VNPT Net-KHĐT ngày 10/02/2020</v>
          </cell>
        </row>
      </sheetData>
      <sheetData sheetId="4150">
        <row r="3">
          <cell r="A3" t="str">
            <v>Ban hành kèm theo Quyết định số: 237/QĐ-VNPT Net-KHĐT ngày 10/02/2020</v>
          </cell>
        </row>
      </sheetData>
      <sheetData sheetId="4151">
        <row r="3">
          <cell r="A3" t="str">
            <v>Ban hành kèm theo Quyết định số: 237/QĐ-VNPT Net-KHĐT ngày 10/02/2020</v>
          </cell>
        </row>
      </sheetData>
      <sheetData sheetId="4152">
        <row r="3">
          <cell r="A3" t="str">
            <v>Ban hành kèm theo Quyết định số: 237/QĐ-VNPT Net-KHĐT ngày 10/02/2020</v>
          </cell>
        </row>
      </sheetData>
      <sheetData sheetId="4153">
        <row r="3">
          <cell r="A3" t="str">
            <v>Ban hành kèm theo Quyết định số: 237/QĐ-VNPT Net-KHĐT ngày 10/02/2020</v>
          </cell>
        </row>
      </sheetData>
      <sheetData sheetId="4154">
        <row r="3">
          <cell r="A3" t="str">
            <v>Ban hành kèm theo Quyết định số: 237/QĐ-VNPT Net-KHĐT ngày 10/02/2020</v>
          </cell>
        </row>
      </sheetData>
      <sheetData sheetId="4155">
        <row r="3">
          <cell r="A3" t="str">
            <v>Ban hành kèm theo Quyết định số: 237/QĐ-VNPT Net-KHĐT ngày 10/02/2020</v>
          </cell>
        </row>
      </sheetData>
      <sheetData sheetId="4156">
        <row r="3">
          <cell r="A3" t="str">
            <v>Ban hành kèm theo Quyết định số: 237/QĐ-VNPT Net-KHĐT ngày 10/02/2020</v>
          </cell>
        </row>
      </sheetData>
      <sheetData sheetId="4157">
        <row r="3">
          <cell r="A3" t="str">
            <v>Ban hành kèm theo Quyết định số: 237/QĐ-VNPT Net-KHĐT ngày 10/02/2020</v>
          </cell>
        </row>
      </sheetData>
      <sheetData sheetId="4158">
        <row r="3">
          <cell r="A3" t="str">
            <v>Ban hành kèm theo Quyết định số: 237/QĐ-VNPT Net-KHĐT ngày 10/02/2020</v>
          </cell>
        </row>
      </sheetData>
      <sheetData sheetId="4159">
        <row r="3">
          <cell r="A3" t="str">
            <v>Ban hành kèm theo Quyết định số: 237/QĐ-VNPT Net-KHĐT ngày 10/02/2020</v>
          </cell>
        </row>
      </sheetData>
      <sheetData sheetId="4160">
        <row r="3">
          <cell r="A3" t="str">
            <v>Ban hành kèm theo Quyết định số: 237/QĐ-VNPT Net-KHĐT ngày 10/02/2020</v>
          </cell>
        </row>
      </sheetData>
      <sheetData sheetId="4161">
        <row r="3">
          <cell r="A3" t="str">
            <v>Ban hành kèm theo Quyết định số: 237/QĐ-VNPT Net-KHĐT ngày 10/02/2020</v>
          </cell>
        </row>
      </sheetData>
      <sheetData sheetId="4162">
        <row r="3">
          <cell r="A3" t="str">
            <v>Ban hành kèm theo Quyết định số: 237/QĐ-VNPT Net-KHĐT ngày 10/02/2020</v>
          </cell>
        </row>
      </sheetData>
      <sheetData sheetId="4163">
        <row r="3">
          <cell r="A3" t="str">
            <v>Ban hành kèm theo Quyết định số: 237/QĐ-VNPT Net-KHĐT ngày 10/02/2020</v>
          </cell>
        </row>
      </sheetData>
      <sheetData sheetId="4164">
        <row r="3">
          <cell r="A3" t="str">
            <v>Ban hành kèm theo Quyết định số: 237/QĐ-VNPT Net-KHĐT ngày 10/02/2020</v>
          </cell>
        </row>
      </sheetData>
      <sheetData sheetId="4165">
        <row r="3">
          <cell r="A3" t="str">
            <v>Ban hành kèm theo Quyết định số: 237/QĐ-VNPT Net-KHĐT ngày 10/02/2020</v>
          </cell>
        </row>
      </sheetData>
      <sheetData sheetId="4166">
        <row r="3">
          <cell r="A3" t="str">
            <v>Ban hành kèm theo Quyết định số: 237/QĐ-VNPT Net-KHĐT ngày 10/02/2020</v>
          </cell>
        </row>
      </sheetData>
      <sheetData sheetId="4167">
        <row r="3">
          <cell r="A3" t="str">
            <v>Ban hành kèm theo Quyết định số: 237/QĐ-VNPT Net-KHĐT ngày 10/02/2020</v>
          </cell>
        </row>
      </sheetData>
      <sheetData sheetId="4168">
        <row r="3">
          <cell r="A3" t="str">
            <v>Ban hành kèm theo Quyết định số: 237/QĐ-VNPT Net-KHĐT ngày 10/02/2020</v>
          </cell>
        </row>
      </sheetData>
      <sheetData sheetId="4169">
        <row r="3">
          <cell r="A3" t="str">
            <v>Ban hành kèm theo Quyết định số: 237/QĐ-VNPT Net-KHĐT ngày 10/02/2020</v>
          </cell>
        </row>
      </sheetData>
      <sheetData sheetId="4170">
        <row r="3">
          <cell r="A3" t="str">
            <v>Ban hành kèm theo Quyết định số: 237/QĐ-VNPT Net-KHĐT ngày 10/02/2020</v>
          </cell>
        </row>
      </sheetData>
      <sheetData sheetId="4171">
        <row r="3">
          <cell r="A3" t="str">
            <v>Ban hành kèm theo Quyết định số: 237/QĐ-VNPT Net-KHĐT ngày 10/02/2020</v>
          </cell>
        </row>
      </sheetData>
      <sheetData sheetId="4172">
        <row r="3">
          <cell r="A3" t="str">
            <v>Ban hành kèm theo Quyết định số: 237/QĐ-VNPT Net-KHĐT ngày 10/02/2020</v>
          </cell>
        </row>
      </sheetData>
      <sheetData sheetId="4173">
        <row r="3">
          <cell r="A3" t="str">
            <v>Ban hành kèm theo Quyết định số: 237/QĐ-VNPT Net-KHĐT ngày 10/02/2020</v>
          </cell>
        </row>
      </sheetData>
      <sheetData sheetId="4174">
        <row r="3">
          <cell r="A3" t="str">
            <v>Ban hành kèm theo Quyết định số: 237/QĐ-VNPT Net-KHĐT ngày 10/02/2020</v>
          </cell>
        </row>
      </sheetData>
      <sheetData sheetId="4175">
        <row r="3">
          <cell r="A3" t="str">
            <v>Ban hành kèm theo Quyết định số: 237/QĐ-VNPT Net-KHĐT ngày 10/02/2020</v>
          </cell>
        </row>
      </sheetData>
      <sheetData sheetId="4176">
        <row r="3">
          <cell r="A3" t="str">
            <v>Ban hành kèm theo Quyết định số: 237/QĐ-VNPT Net-KHĐT ngày 10/02/2020</v>
          </cell>
        </row>
      </sheetData>
      <sheetData sheetId="4177">
        <row r="3">
          <cell r="A3" t="str">
            <v>Ban hành kèm theo Quyết định số: 237/QĐ-VNPT Net-KHĐT ngày 10/02/2020</v>
          </cell>
        </row>
      </sheetData>
      <sheetData sheetId="4178">
        <row r="3">
          <cell r="A3" t="str">
            <v>Ban hành kèm theo Quyết định số: 237/QĐ-VNPT Net-KHĐT ngày 10/02/2020</v>
          </cell>
        </row>
      </sheetData>
      <sheetData sheetId="4179">
        <row r="3">
          <cell r="A3" t="str">
            <v>Ban hành kèm theo Quyết định số: 237/QĐ-VNPT Net-KHĐT ngày 10/02/2020</v>
          </cell>
        </row>
      </sheetData>
      <sheetData sheetId="4180">
        <row r="3">
          <cell r="A3" t="str">
            <v>Ban hành kèm theo Quyết định số: 237/QĐ-VNPT Net-KHĐT ngày 10/02/2020</v>
          </cell>
        </row>
      </sheetData>
      <sheetData sheetId="4181">
        <row r="3">
          <cell r="A3" t="str">
            <v>Ban hành kèm theo Quyết định số: 237/QĐ-VNPT Net-KHĐT ngày 10/02/2020</v>
          </cell>
        </row>
      </sheetData>
      <sheetData sheetId="4182">
        <row r="3">
          <cell r="A3" t="str">
            <v>Ban hành kèm theo Quyết định số: 237/QĐ-VNPT Net-KHĐT ngày 10/02/2020</v>
          </cell>
        </row>
      </sheetData>
      <sheetData sheetId="4183">
        <row r="3">
          <cell r="A3" t="str">
            <v>Ban hành kèm theo Quyết định số: 237/QĐ-VNPT Net-KHĐT ngày 10/02/2020</v>
          </cell>
        </row>
      </sheetData>
      <sheetData sheetId="4184">
        <row r="3">
          <cell r="A3" t="str">
            <v>Ban hành kèm theo Quyết định số: 237/QĐ-VNPT Net-KHĐT ngày 10/02/2020</v>
          </cell>
        </row>
      </sheetData>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sheetData sheetId="4190"/>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row r="3">
          <cell r="A3" t="str">
            <v>Ban hành kèm theo Quyết định số: 237/QĐ-VNPT Net-KHĐT ngày 10/02/2020</v>
          </cell>
        </row>
      </sheetData>
      <sheetData sheetId="4201">
        <row r="3">
          <cell r="A3" t="str">
            <v>Ban hành kèm theo Quyết định số: 237/QĐ-VNPT Net-KHĐT ngày 10/02/2020</v>
          </cell>
        </row>
      </sheetData>
      <sheetData sheetId="4202">
        <row r="3">
          <cell r="A3" t="str">
            <v>Ban hành kèm theo Quyết định số: 237/QĐ-VNPT Net-KHĐT ngày 10/02/2020</v>
          </cell>
        </row>
      </sheetData>
      <sheetData sheetId="4203">
        <row r="3">
          <cell r="A3" t="str">
            <v>Ban hành kèm theo Quyết định số: 237/QĐ-VNPT Net-KHĐT ngày 10/02/2020</v>
          </cell>
        </row>
      </sheetData>
      <sheetData sheetId="4204">
        <row r="3">
          <cell r="A3" t="str">
            <v>Ban hành kèm theo Quyết định số: 237/QĐ-VNPT Net-KHĐT ngày 10/02/2020</v>
          </cell>
        </row>
      </sheetData>
      <sheetData sheetId="4205"/>
      <sheetData sheetId="4206"/>
      <sheetData sheetId="4207">
        <row r="3">
          <cell r="A3" t="str">
            <v>Ban hành kèm theo Quyết định số: 237/QĐ-VNPT Net-KHĐT ngày 10/02/2020</v>
          </cell>
        </row>
      </sheetData>
      <sheetData sheetId="4208">
        <row r="3">
          <cell r="A3" t="str">
            <v>Ban hành kèm theo Quyết định số: 237/QĐ-VNPT Net-KHĐT ngày 10/02/2020</v>
          </cell>
        </row>
      </sheetData>
      <sheetData sheetId="4209">
        <row r="3">
          <cell r="A3" t="str">
            <v>Ban hành kèm theo Quyết định số: 237/QĐ-VNPT Net-KHĐT ngày 10/02/2020</v>
          </cell>
        </row>
      </sheetData>
      <sheetData sheetId="4210">
        <row r="3">
          <cell r="A3" t="str">
            <v>Ban hành kèm theo Quyết định số: 237/QĐ-VNPT Net-KHĐT ngày 10/02/2020</v>
          </cell>
        </row>
      </sheetData>
      <sheetData sheetId="4211">
        <row r="3">
          <cell r="A3" t="str">
            <v>Ban hành kèm theo Quyết định số: 237/QĐ-VNPT Net-KHĐT ngày 10/02/2020</v>
          </cell>
        </row>
      </sheetData>
      <sheetData sheetId="4212"/>
      <sheetData sheetId="4213">
        <row r="3">
          <cell r="A3" t="str">
            <v>Ban hành kèm theo Quyết định số: 237/QĐ-VNPT Net-KHĐT ngày 10/02/2020</v>
          </cell>
        </row>
      </sheetData>
      <sheetData sheetId="4214">
        <row r="3">
          <cell r="A3" t="str">
            <v>Ban hành kèm theo Quyết định số: 237/QĐ-VNPT Net-KHĐT ngày 10/02/2020</v>
          </cell>
        </row>
      </sheetData>
      <sheetData sheetId="4215">
        <row r="3">
          <cell r="A3" t="str">
            <v>Ban hành kèm theo Quyết định số: 237/QĐ-VNPT Net-KHĐT ngày 10/02/2020</v>
          </cell>
        </row>
      </sheetData>
      <sheetData sheetId="4216">
        <row r="3">
          <cell r="A3" t="str">
            <v>Ban hành kèm theo Quyết định số: 237/QĐ-VNPT Net-KHĐT ngày 10/02/2020</v>
          </cell>
        </row>
      </sheetData>
      <sheetData sheetId="4217">
        <row r="3">
          <cell r="A3" t="str">
            <v>Ban hành kèm theo Quyết định số: 237/QĐ-VNPT Net-KHĐT ngày 10/02/2020</v>
          </cell>
        </row>
      </sheetData>
      <sheetData sheetId="4218"/>
      <sheetData sheetId="4219"/>
      <sheetData sheetId="4220">
        <row r="3">
          <cell r="A3" t="str">
            <v>Ban hành kèm theo Quyết định số: 237/QĐ-VNPT Net-KHĐT ngày 10/02/2020</v>
          </cell>
        </row>
      </sheetData>
      <sheetData sheetId="4221">
        <row r="3">
          <cell r="A3" t="str">
            <v>Ban hành kèm theo Quyết định số: 237/QĐ-VNPT Net-KHĐT ngày 10/02/2020</v>
          </cell>
        </row>
      </sheetData>
      <sheetData sheetId="4222">
        <row r="3">
          <cell r="A3" t="str">
            <v>Ban hành kèm theo Quyết định số: 237/QĐ-VNPT Net-KHĐT ngày 10/02/2020</v>
          </cell>
        </row>
      </sheetData>
      <sheetData sheetId="4223">
        <row r="3">
          <cell r="A3" t="str">
            <v>Ban hành kèm theo Quyết định số: 237/QĐ-VNPT Net-KHĐT ngày 10/02/2020</v>
          </cell>
        </row>
      </sheetData>
      <sheetData sheetId="4224"/>
      <sheetData sheetId="4225"/>
      <sheetData sheetId="4226"/>
      <sheetData sheetId="4227">
        <row r="3">
          <cell r="A3" t="str">
            <v>Ban hành kèm theo Quyết định số: 237/QĐ-VNPT Net-KHĐT ngày 10/02/2020</v>
          </cell>
        </row>
      </sheetData>
      <sheetData sheetId="4228"/>
      <sheetData sheetId="4229">
        <row r="3">
          <cell r="A3" t="str">
            <v>Ban hành kèm theo Quyết định số: 237/QĐ-VNPT Net-KHĐT ngày 10/02/2020</v>
          </cell>
        </row>
      </sheetData>
      <sheetData sheetId="4230"/>
      <sheetData sheetId="4231"/>
      <sheetData sheetId="4232"/>
      <sheetData sheetId="4233"/>
      <sheetData sheetId="4234"/>
      <sheetData sheetId="4235"/>
      <sheetData sheetId="4236">
        <row r="3">
          <cell r="A3" t="str">
            <v>Ban hành kèm theo Quyết định số: 237/QĐ-VNPT Net-KHĐT ngày 10/02/2020</v>
          </cell>
        </row>
      </sheetData>
      <sheetData sheetId="4237"/>
      <sheetData sheetId="4238"/>
      <sheetData sheetId="4239"/>
      <sheetData sheetId="4240"/>
      <sheetData sheetId="4241"/>
      <sheetData sheetId="4242"/>
      <sheetData sheetId="4243">
        <row r="3">
          <cell r="A3" t="str">
            <v>Ban hành kèm theo Quyết định số: 237/QĐ-VNPT Net-KHĐT ngày 10/02/2020</v>
          </cell>
        </row>
      </sheetData>
      <sheetData sheetId="4244"/>
      <sheetData sheetId="4245">
        <row r="3">
          <cell r="A3" t="str">
            <v>Ban hành kèm theo Quyết định số: 237/QĐ-VNPT Net-KHĐT ngày 10/02/2020</v>
          </cell>
        </row>
      </sheetData>
      <sheetData sheetId="4246"/>
      <sheetData sheetId="4247"/>
      <sheetData sheetId="4248"/>
      <sheetData sheetId="4249">
        <row r="3">
          <cell r="A3" t="str">
            <v>Ban hành kèm theo Quyết định số: 237/QĐ-VNPT Net-KHĐT ngày 10/02/2020</v>
          </cell>
        </row>
      </sheetData>
      <sheetData sheetId="4250">
        <row r="3">
          <cell r="A3" t="str">
            <v>Ban hành kèm theo Quyết định số: 237/QĐ-VNPT Net-KHĐT ngày 10/02/2020</v>
          </cell>
        </row>
      </sheetData>
      <sheetData sheetId="4251">
        <row r="3">
          <cell r="A3" t="str">
            <v>Ban hành kèm theo Quyết định số: 237/QĐ-VNPT Net-KHĐT ngày 10/02/2020</v>
          </cell>
        </row>
      </sheetData>
      <sheetData sheetId="4252">
        <row r="3">
          <cell r="A3" t="str">
            <v>Ban hành kèm theo Quyết định số: 237/QĐ-VNPT Net-KHĐT ngày 10/02/2020</v>
          </cell>
        </row>
      </sheetData>
      <sheetData sheetId="4253"/>
      <sheetData sheetId="4254"/>
      <sheetData sheetId="4255"/>
      <sheetData sheetId="4256">
        <row r="3">
          <cell r="A3" t="str">
            <v>Ban hành kèm theo Quyết định số: 237/QĐ-VNPT Net-KHĐT ngày 10/02/2020</v>
          </cell>
        </row>
      </sheetData>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sheetData sheetId="4261"/>
      <sheetData sheetId="4262"/>
      <sheetData sheetId="4263">
        <row r="3">
          <cell r="A3" t="str">
            <v>Ban hành kèm theo Quyết định số: 237/QĐ-VNPT Net-KHĐT ngày 10/02/2020</v>
          </cell>
        </row>
      </sheetData>
      <sheetData sheetId="4264"/>
      <sheetData sheetId="4265">
        <row r="3">
          <cell r="A3" t="str">
            <v>Ban hành kèm theo Quyết định số: 237/QĐ-VNPT Net-KHĐT ngày 10/02/2020</v>
          </cell>
        </row>
      </sheetData>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sheetData sheetId="14261" refreshError="1"/>
      <sheetData sheetId="14262" refreshError="1"/>
      <sheetData sheetId="14263" refreshError="1"/>
      <sheetData sheetId="14264" refreshError="1"/>
      <sheetData sheetId="14265" refreshError="1"/>
      <sheetData sheetId="14266" refreshError="1"/>
      <sheetData sheetId="14267" refreshError="1"/>
      <sheetData sheetId="14268"/>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refreshError="1"/>
      <sheetData sheetId="14278" refreshError="1"/>
      <sheetData sheetId="14279"/>
      <sheetData sheetId="14280"/>
      <sheetData sheetId="14281"/>
      <sheetData sheetId="14282" refreshError="1"/>
      <sheetData sheetId="14283" refreshError="1"/>
      <sheetData sheetId="14284"/>
      <sheetData sheetId="14285"/>
      <sheetData sheetId="14286"/>
      <sheetData sheetId="14287" refreshError="1"/>
      <sheetData sheetId="14288" refreshError="1"/>
      <sheetData sheetId="14289" refreshError="1"/>
      <sheetData sheetId="14290"/>
      <sheetData sheetId="14291"/>
      <sheetData sheetId="14292"/>
      <sheetData sheetId="14293"/>
      <sheetData sheetId="14294"/>
      <sheetData sheetId="14295"/>
      <sheetData sheetId="14296"/>
      <sheetData sheetId="14297"/>
      <sheetData sheetId="14298"/>
      <sheetData sheetId="14299" refreshError="1"/>
      <sheetData sheetId="14300" refreshError="1"/>
      <sheetData sheetId="14301" refreshError="1"/>
      <sheetData sheetId="14302" refreshError="1"/>
      <sheetData sheetId="14303"/>
      <sheetData sheetId="14304"/>
      <sheetData sheetId="14305"/>
      <sheetData sheetId="14306"/>
      <sheetData sheetId="14307"/>
      <sheetData sheetId="14308"/>
      <sheetData sheetId="14309"/>
      <sheetData sheetId="14310"/>
      <sheetData sheetId="14311"/>
      <sheetData sheetId="14312" refreshError="1"/>
      <sheetData sheetId="14313" refreshError="1"/>
      <sheetData sheetId="14314" refreshError="1"/>
      <sheetData sheetId="14315" refreshError="1"/>
      <sheetData sheetId="14316" refreshError="1"/>
      <sheetData sheetId="14317"/>
      <sheetData sheetId="14318" refreshError="1"/>
      <sheetData sheetId="14319" refreshError="1"/>
      <sheetData sheetId="14320" refreshError="1"/>
      <sheetData sheetId="14321" refreshError="1"/>
      <sheetData sheetId="14322" refreshError="1"/>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sheetData sheetId="15613" refreshError="1"/>
      <sheetData sheetId="15614"/>
      <sheetData sheetId="15615"/>
      <sheetData sheetId="15616"/>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sheetData sheetId="15630"/>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sheetData sheetId="15643" refreshError="1"/>
      <sheetData sheetId="15644" refreshError="1"/>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refreshError="1"/>
      <sheetData sheetId="16619" refreshError="1"/>
      <sheetData sheetId="16620" refreshError="1"/>
      <sheetData sheetId="1662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row r="3">
          <cell r="A3" t="str">
            <v>Ban hành kèm theo Quyết định số: 237/QĐ-VNPT Net-KHĐT ngày 10/02/2020</v>
          </cell>
        </row>
      </sheetData>
      <sheetData sheetId="17029"/>
      <sheetData sheetId="17030">
        <row r="3">
          <cell r="A3" t="str">
            <v>Ban hành kèm theo Quyết định số: 237/QĐ-VNPT Net-KHĐT ngày 10/02/2020</v>
          </cell>
        </row>
      </sheetData>
      <sheetData sheetId="17031"/>
      <sheetData sheetId="17032"/>
      <sheetData sheetId="17033">
        <row r="3">
          <cell r="A3" t="str">
            <v>Ban hành kèm theo Quyết định số: 237/QĐ-VNPT Net-KHĐT ngày 10/02/2020</v>
          </cell>
        </row>
      </sheetData>
      <sheetData sheetId="17034">
        <row r="3">
          <cell r="A3" t="str">
            <v>Ban hành kèm theo Quyết định số: 237/QĐ-VNPT Net-KHĐT ngày 10/02/2020</v>
          </cell>
        </row>
      </sheetData>
      <sheetData sheetId="17035">
        <row r="3">
          <cell r="A3" t="str">
            <v>Ban hành kèm theo Quyết định số: 237/QĐ-VNPT Net-KHĐT ngày 10/02/2020</v>
          </cell>
        </row>
      </sheetData>
      <sheetData sheetId="17036">
        <row r="3">
          <cell r="A3" t="str">
            <v>Ban hành kèm theo Quyết định số: 237/QĐ-VNPT Net-KHĐT ngày 10/02/2020</v>
          </cell>
        </row>
      </sheetData>
      <sheetData sheetId="17037">
        <row r="3">
          <cell r="A3" t="str">
            <v>Ban hành kèm theo Quyết định số: 237/QĐ-VNPT Net-KHĐT ngày 10/02/2020</v>
          </cell>
        </row>
      </sheetData>
      <sheetData sheetId="17038"/>
      <sheetData sheetId="17039">
        <row r="3">
          <cell r="A3" t="str">
            <v>Ban hành kèm theo Quyết định số: 237/QĐ-VNPT Net-KHĐT ngày 10/02/2020</v>
          </cell>
        </row>
      </sheetData>
      <sheetData sheetId="17040">
        <row r="3">
          <cell r="A3" t="str">
            <v>Ban hành kèm theo Quyết định số: 237/QĐ-VNPT Net-KHĐT ngày 10/02/2020</v>
          </cell>
        </row>
      </sheetData>
      <sheetData sheetId="17041">
        <row r="3">
          <cell r="A3" t="str">
            <v>Ban hành kèm theo Quyết định số: 237/QĐ-VNPT Net-KHĐT ngày 10/02/2020</v>
          </cell>
        </row>
      </sheetData>
      <sheetData sheetId="17042"/>
      <sheetData sheetId="17043">
        <row r="3">
          <cell r="A3" t="str">
            <v>Ban hành kèm theo Quyết định số: 237/QĐ-VNPT Net-KHĐT ngày 10/02/2020</v>
          </cell>
        </row>
      </sheetData>
      <sheetData sheetId="17044"/>
      <sheetData sheetId="17045">
        <row r="3">
          <cell r="A3" t="str">
            <v>Ban hành kèm theo Quyết định số: 237/QĐ-VNPT Net-KHĐT ngày 10/02/2020</v>
          </cell>
        </row>
      </sheetData>
      <sheetData sheetId="17046"/>
      <sheetData sheetId="17047">
        <row r="3">
          <cell r="A3" t="str">
            <v>Ban hành kèm theo Quyết định số: 237/QĐ-VNPT Net-KHĐT ngày 10/02/2020</v>
          </cell>
        </row>
      </sheetData>
      <sheetData sheetId="17048">
        <row r="3">
          <cell r="A3" t="str">
            <v>Ban hành kèm theo Quyết định số: 237/QĐ-VNPT Net-KHĐT ngày 10/02/2020</v>
          </cell>
        </row>
      </sheetData>
      <sheetData sheetId="17049">
        <row r="3">
          <cell r="A3" t="str">
            <v>Ban hành kèm theo Quyết định số: 237/QĐ-VNPT Net-KHĐT ngày 10/02/2020</v>
          </cell>
        </row>
      </sheetData>
      <sheetData sheetId="17050">
        <row r="3">
          <cell r="A3" t="str">
            <v>Ban hành kèm theo Quyết định số: 237/QĐ-VNPT Net-KHĐT ngày 10/02/2020</v>
          </cell>
        </row>
      </sheetData>
      <sheetData sheetId="17051">
        <row r="3">
          <cell r="A3" t="str">
            <v>Ban hành kèm theo Quyết định số: 237/QĐ-VNPT Net-KHĐT ngày 10/02/2020</v>
          </cell>
        </row>
      </sheetData>
      <sheetData sheetId="17052">
        <row r="3">
          <cell r="A3" t="str">
            <v>Ban hành kèm theo Quyết định số: 237/QĐ-VNPT Net-KHĐT ngày 10/02/2020</v>
          </cell>
        </row>
      </sheetData>
      <sheetData sheetId="17053"/>
      <sheetData sheetId="17054">
        <row r="3">
          <cell r="A3" t="str">
            <v>Ban hành kèm theo Quyết định số: 237/QĐ-VNPT Net-KHĐT ngày 10/02/2020</v>
          </cell>
        </row>
      </sheetData>
      <sheetData sheetId="17055">
        <row r="3">
          <cell r="A3" t="str">
            <v>Ban hành kèm theo Quyết định số: 237/QĐ-VNPT Net-KHĐT ngày 10/02/2020</v>
          </cell>
        </row>
      </sheetData>
      <sheetData sheetId="17056">
        <row r="3">
          <cell r="A3" t="str">
            <v>Ban hành kèm theo Quyết định số: 237/QĐ-VNPT Net-KHĐT ngày 10/02/2020</v>
          </cell>
        </row>
      </sheetData>
      <sheetData sheetId="17057">
        <row r="3">
          <cell r="A3" t="str">
            <v>Ban hành kèm theo Quyết định số: 237/QĐ-VNPT Net-KHĐT ngày 10/02/2020</v>
          </cell>
        </row>
      </sheetData>
      <sheetData sheetId="17058">
        <row r="3">
          <cell r="A3" t="str">
            <v>Ban hành kèm theo Quyết định số: 237/QĐ-VNPT Net-KHĐT ngày 10/02/2020</v>
          </cell>
        </row>
      </sheetData>
      <sheetData sheetId="17059"/>
      <sheetData sheetId="17060">
        <row r="3">
          <cell r="A3" t="str">
            <v>Ban hành kèm theo Quyết định số: 237/QĐ-VNPT Net-KHĐT ngày 10/02/2020</v>
          </cell>
        </row>
      </sheetData>
      <sheetData sheetId="17061">
        <row r="3">
          <cell r="A3" t="str">
            <v>Ban hành kèm theo Quyết định số: 237/QĐ-VNPT Net-KHĐT ngày 10/02/2020</v>
          </cell>
        </row>
      </sheetData>
      <sheetData sheetId="17062">
        <row r="3">
          <cell r="A3" t="str">
            <v>Ban hành kèm theo Quyết định số: 237/QĐ-VNPT Net-KHĐT ngày 10/02/2020</v>
          </cell>
        </row>
      </sheetData>
      <sheetData sheetId="17063">
        <row r="3">
          <cell r="A3" t="str">
            <v>Ban hành kèm theo Quyết định số: 237/QĐ-VNPT Net-KHĐT ngày 10/02/2020</v>
          </cell>
        </row>
      </sheetData>
      <sheetData sheetId="17064">
        <row r="3">
          <cell r="A3" t="str">
            <v>Ban hành kèm theo Quyết định số: 237/QĐ-VNPT Net-KHĐT ngày 10/02/2020</v>
          </cell>
        </row>
      </sheetData>
      <sheetData sheetId="17065">
        <row r="3">
          <cell r="A3" t="str">
            <v>Ban hành kèm theo Quyết định số: 237/QĐ-VNPT Net-KHĐT ngày 10/02/2020</v>
          </cell>
        </row>
      </sheetData>
      <sheetData sheetId="17066">
        <row r="3">
          <cell r="A3" t="str">
            <v>Ban hành kèm theo Quyết định số: 237/QĐ-VNPT Net-KHĐT ngày 10/02/2020</v>
          </cell>
        </row>
      </sheetData>
      <sheetData sheetId="17067">
        <row r="3">
          <cell r="A3" t="str">
            <v>Ban hành kèm theo Quyết định số: 237/QĐ-VNPT Net-KHĐT ngày 10/02/2020</v>
          </cell>
        </row>
      </sheetData>
      <sheetData sheetId="17068"/>
      <sheetData sheetId="17069">
        <row r="3">
          <cell r="A3" t="str">
            <v>Ban hành kèm theo Quyết định số: 237/QĐ-VNPT Net-KHĐT ngày 10/02/2020</v>
          </cell>
        </row>
      </sheetData>
      <sheetData sheetId="17070">
        <row r="3">
          <cell r="A3" t="str">
            <v>Ban hành kèm theo Quyết định số: 237/QĐ-VNPT Net-KHĐT ngày 10/02/2020</v>
          </cell>
        </row>
      </sheetData>
      <sheetData sheetId="17071">
        <row r="3">
          <cell r="A3" t="str">
            <v>Ban hành kèm theo Quyết định số: 237/QĐ-VNPT Net-KHĐT ngày 10/02/2020</v>
          </cell>
        </row>
      </sheetData>
      <sheetData sheetId="17072">
        <row r="3">
          <cell r="A3" t="str">
            <v>Ban hành kèm theo Quyết định số: 237/QĐ-VNPT Net-KHĐT ngày 10/02/2020</v>
          </cell>
        </row>
      </sheetData>
      <sheetData sheetId="17073">
        <row r="3">
          <cell r="A3" t="str">
            <v>Ban hành kèm theo Quyết định số: 237/QĐ-VNPT Net-KHĐT ngày 10/02/2020</v>
          </cell>
        </row>
      </sheetData>
      <sheetData sheetId="17074"/>
      <sheetData sheetId="17075">
        <row r="3">
          <cell r="A3" t="str">
            <v>Ban hành kèm theo Quyết định số: 237/QĐ-VNPT Net-KHĐT ngày 10/02/2020</v>
          </cell>
        </row>
      </sheetData>
      <sheetData sheetId="17076">
        <row r="3">
          <cell r="A3" t="str">
            <v>Ban hành kèm theo Quyết định số: 237/QĐ-VNPT Net-KHĐT ngày 10/02/2020</v>
          </cell>
        </row>
      </sheetData>
      <sheetData sheetId="17077">
        <row r="3">
          <cell r="A3" t="str">
            <v>Ban hành kèm theo Quyết định số: 237/QĐ-VNPT Net-KHĐT ngày 10/02/2020</v>
          </cell>
        </row>
      </sheetData>
      <sheetData sheetId="17078">
        <row r="3">
          <cell r="A3" t="str">
            <v>Ban hành kèm theo Quyết định số: 237/QĐ-VNPT Net-KHĐT ngày 10/02/2020</v>
          </cell>
        </row>
      </sheetData>
      <sheetData sheetId="17079">
        <row r="3">
          <cell r="A3" t="str">
            <v>Ban hành kèm theo Quyết định số: 237/QĐ-VNPT Net-KHĐT ngày 10/02/2020</v>
          </cell>
        </row>
      </sheetData>
      <sheetData sheetId="17080">
        <row r="3">
          <cell r="A3" t="str">
            <v>Ban hành kèm theo Quyết định số: 237/QĐ-VNPT Net-KHĐT ngày 10/02/2020</v>
          </cell>
        </row>
      </sheetData>
      <sheetData sheetId="17081">
        <row r="3">
          <cell r="A3" t="str">
            <v>Ban hành kèm theo Quyết định số: 237/QĐ-VNPT Net-KHĐT ngày 10/02/2020</v>
          </cell>
        </row>
      </sheetData>
      <sheetData sheetId="17082">
        <row r="3">
          <cell r="A3" t="str">
            <v>Ban hành kèm theo Quyết định số: 237/QĐ-VNPT Net-KHĐT ngày 10/02/2020</v>
          </cell>
        </row>
      </sheetData>
      <sheetData sheetId="17083">
        <row r="3">
          <cell r="A3" t="str">
            <v>Ban hành kèm theo Quyết định số: 237/QĐ-VNPT Net-KHĐT ngày 10/02/2020</v>
          </cell>
        </row>
      </sheetData>
      <sheetData sheetId="17084">
        <row r="3">
          <cell r="A3" t="str">
            <v>Ban hành kèm theo Quyết định số: 237/QĐ-VNPT Net-KHĐT ngày 10/02/2020</v>
          </cell>
        </row>
      </sheetData>
      <sheetData sheetId="17085">
        <row r="3">
          <cell r="A3" t="str">
            <v>Ban hành kèm theo Quyết định số: 237/QĐ-VNPT Net-KHĐT ngày 10/02/2020</v>
          </cell>
        </row>
      </sheetData>
      <sheetData sheetId="17086">
        <row r="3">
          <cell r="A3" t="str">
            <v>Ban hành kèm theo Quyết định số: 237/QĐ-VNPT Net-KHĐT ngày 10/02/2020</v>
          </cell>
        </row>
      </sheetData>
      <sheetData sheetId="17087">
        <row r="3">
          <cell r="A3" t="str">
            <v>Ban hành kèm theo Quyết định số: 237/QĐ-VNPT Net-KHĐT ngày 10/02/2020</v>
          </cell>
        </row>
      </sheetData>
      <sheetData sheetId="17088">
        <row r="3">
          <cell r="A3" t="str">
            <v>Ban hành kèm theo Quyết định số: 237/QĐ-VNPT Net-KHĐT ngày 10/02/2020</v>
          </cell>
        </row>
      </sheetData>
      <sheetData sheetId="17089"/>
      <sheetData sheetId="17090">
        <row r="3">
          <cell r="A3" t="str">
            <v>Ban hành kèm theo Quyết định số: 237/QĐ-VNPT Net-KHĐT ngày 10/02/2020</v>
          </cell>
        </row>
      </sheetData>
      <sheetData sheetId="17091">
        <row r="3">
          <cell r="A3" t="str">
            <v>Ban hành kèm theo Quyết định số: 237/QĐ-VNPT Net-KHĐT ngày 10/02/2020</v>
          </cell>
        </row>
      </sheetData>
      <sheetData sheetId="17092">
        <row r="3">
          <cell r="A3" t="str">
            <v>Ban hành kèm theo Quyết định số: 237/QĐ-VNPT Net-KHĐT ngày 10/02/2020</v>
          </cell>
        </row>
      </sheetData>
      <sheetData sheetId="17093">
        <row r="3">
          <cell r="A3" t="str">
            <v>Ban hành kèm theo Quyết định số: 237/QĐ-VNPT Net-KHĐT ngày 10/02/2020</v>
          </cell>
        </row>
      </sheetData>
      <sheetData sheetId="17094">
        <row r="3">
          <cell r="A3" t="str">
            <v>Ban hành kèm theo Quyết định số: 237/QĐ-VNPT Net-KHĐT ngày 10/02/2020</v>
          </cell>
        </row>
      </sheetData>
      <sheetData sheetId="17095">
        <row r="3">
          <cell r="A3" t="str">
            <v>Ban hành kèm theo Quyết định số: 237/QĐ-VNPT Net-KHĐT ngày 10/02/2020</v>
          </cell>
        </row>
      </sheetData>
      <sheetData sheetId="17096">
        <row r="3">
          <cell r="A3" t="str">
            <v>Ban hành kèm theo Quyết định số: 237/QĐ-VNPT Net-KHĐT ngày 10/02/2020</v>
          </cell>
        </row>
      </sheetData>
      <sheetData sheetId="17097">
        <row r="3">
          <cell r="A3" t="str">
            <v>Ban hành kèm theo Quyết định số: 237/QĐ-VNPT Net-KHĐT ngày 10/02/2020</v>
          </cell>
        </row>
      </sheetData>
      <sheetData sheetId="17098">
        <row r="3">
          <cell r="A3" t="str">
            <v>Ban hành kèm theo Quyết định số: 237/QĐ-VNPT Net-KHĐT ngày 10/02/2020</v>
          </cell>
        </row>
      </sheetData>
      <sheetData sheetId="17099">
        <row r="3">
          <cell r="A3" t="str">
            <v>Ban hành kèm theo Quyết định số: 237/QĐ-VNPT Net-KHĐT ngày 10/02/2020</v>
          </cell>
        </row>
      </sheetData>
      <sheetData sheetId="17100">
        <row r="3">
          <cell r="A3" t="str">
            <v>Ban hành kèm theo Quyết định số: 237/QĐ-VNPT Net-KHĐT ngày 10/02/2020</v>
          </cell>
        </row>
      </sheetData>
      <sheetData sheetId="17101">
        <row r="3">
          <cell r="A3" t="str">
            <v>Ban hành kèm theo Quyết định số: 237/QĐ-VNPT Net-KHĐT ngày 10/02/2020</v>
          </cell>
        </row>
      </sheetData>
      <sheetData sheetId="17102">
        <row r="3">
          <cell r="A3" t="str">
            <v>Ban hành kèm theo Quyết định số: 237/QĐ-VNPT Net-KHĐT ngày 10/02/2020</v>
          </cell>
        </row>
      </sheetData>
      <sheetData sheetId="17103">
        <row r="3">
          <cell r="A3" t="str">
            <v>Ban hành kèm theo Quyết định số: 237/QĐ-VNPT Net-KHĐT ngày 10/02/2020</v>
          </cell>
        </row>
      </sheetData>
      <sheetData sheetId="17104">
        <row r="3">
          <cell r="A3" t="str">
            <v>Ban hành kèm theo Quyết định số: 237/QĐ-VNPT Net-KHĐT ngày 10/02/2020</v>
          </cell>
        </row>
      </sheetData>
      <sheetData sheetId="17105"/>
      <sheetData sheetId="17106">
        <row r="3">
          <cell r="A3" t="str">
            <v>Ban hành kèm theo Quyết định số: 237/QĐ-VNPT Net-KHĐT ngày 10/02/2020</v>
          </cell>
        </row>
      </sheetData>
      <sheetData sheetId="17107">
        <row r="3">
          <cell r="A3" t="str">
            <v>Ban hành kèm theo Quyết định số: 237/QĐ-VNPT Net-KHĐT ngày 10/02/2020</v>
          </cell>
        </row>
      </sheetData>
      <sheetData sheetId="17108">
        <row r="3">
          <cell r="A3" t="str">
            <v>Ban hành kèm theo Quyết định số: 237/QĐ-VNPT Net-KHĐT ngày 10/02/2020</v>
          </cell>
        </row>
      </sheetData>
      <sheetData sheetId="17109" refreshError="1"/>
      <sheetData sheetId="17110" refreshError="1"/>
      <sheetData sheetId="17111" refreshError="1"/>
      <sheetData sheetId="17112" refreshError="1"/>
      <sheetData sheetId="17113">
        <row r="3">
          <cell r="A3" t="str">
            <v>Ban hành kèm theo Quyết định số: 237/QĐ-VNPT Net-KHĐT ngày 10/02/2020</v>
          </cell>
        </row>
      </sheetData>
      <sheetData sheetId="17114"/>
      <sheetData sheetId="17115">
        <row r="3">
          <cell r="A3" t="str">
            <v>Ban hành kèm theo Quyết định số: 237/QĐ-VNPT Net-KHĐT ngày 10/02/2020</v>
          </cell>
        </row>
      </sheetData>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ow r="3">
          <cell r="A3" t="str">
            <v>Ban hành kèm theo Quyết định số: 237/QĐ-VNPT Net-KHĐT ngày 10/02/2020</v>
          </cell>
        </row>
      </sheetData>
      <sheetData sheetId="17129">
        <row r="3">
          <cell r="A3" t="str">
            <v>Ban hành kèm theo Quyết định số: 237/QĐ-VNPT Net-KHĐT ngày 10/02/2020</v>
          </cell>
        </row>
      </sheetData>
      <sheetData sheetId="17130">
        <row r="3">
          <cell r="A3" t="str">
            <v>Ban hành kèm theo Quyết định số: 237/QĐ-VNPT Net-KHĐT ngày 10/02/2020</v>
          </cell>
        </row>
      </sheetData>
      <sheetData sheetId="17131" refreshError="1"/>
      <sheetData sheetId="17132">
        <row r="3">
          <cell r="A3" t="str">
            <v>Ban hành kèm theo Quyết định số: 237/QĐ-VNPT Net-KHĐT ngày 10/02/2020</v>
          </cell>
        </row>
      </sheetData>
      <sheetData sheetId="17133">
        <row r="3">
          <cell r="A3" t="str">
            <v>Ban hành kèm theo Quyết định số: 237/QĐ-VNPT Net-KHĐT ngày 10/02/2020</v>
          </cell>
        </row>
      </sheetData>
      <sheetData sheetId="17134">
        <row r="3">
          <cell r="A3" t="str">
            <v>Ban hành kèm theo Quyết định số: 237/QĐ-VNPT Net-KHĐT ngày 10/02/2020</v>
          </cell>
        </row>
      </sheetData>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ow r="3">
          <cell r="A3" t="str">
            <v>Ban hành kèm theo Quyết định số: 237/QĐ-VNPT Net-KHĐT ngày 10/02/2020</v>
          </cell>
        </row>
      </sheetData>
      <sheetData sheetId="17144">
        <row r="3">
          <cell r="A3" t="str">
            <v>Ban hành kèm theo Quyết định số: 237/QĐ-VNPT Net-KHĐT ngày 10/02/2020</v>
          </cell>
        </row>
      </sheetData>
      <sheetData sheetId="17145">
        <row r="3">
          <cell r="A3" t="str">
            <v>Ban hành kèm theo Quyết định số: 237/QĐ-VNPT Net-KHĐT ngày 10/02/2020</v>
          </cell>
        </row>
      </sheetData>
      <sheetData sheetId="17146"/>
      <sheetData sheetId="17147">
        <row r="3">
          <cell r="A3" t="str">
            <v>Ban hành kèm theo Quyết định số: 237/QĐ-VNPT Net-KHĐT ngày 10/02/2020</v>
          </cell>
        </row>
      </sheetData>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ow r="3">
          <cell r="A3" t="str">
            <v>Ban hành kèm theo Quyết định số: 237/QĐ-VNPT Net-KHĐT ngày 10/02/2020</v>
          </cell>
        </row>
      </sheetData>
      <sheetData sheetId="17165">
        <row r="3">
          <cell r="A3" t="str">
            <v>Ban hành kèm theo Quyết định số: 237/QĐ-VNPT Net-KHĐT ngày 10/02/2020</v>
          </cell>
        </row>
      </sheetData>
      <sheetData sheetId="17166">
        <row r="3">
          <cell r="A3" t="str">
            <v>Ban hành kèm theo Quyết định số: 237/QĐ-VNPT Net-KHĐT ngày 10/02/2020</v>
          </cell>
        </row>
      </sheetData>
      <sheetData sheetId="17167"/>
      <sheetData sheetId="17168">
        <row r="3">
          <cell r="A3" t="str">
            <v>Ban hành kèm theo Quyết định số: 237/QĐ-VNPT Net-KHĐT ngày 10/02/2020</v>
          </cell>
        </row>
      </sheetData>
      <sheetData sheetId="17169"/>
      <sheetData sheetId="17170">
        <row r="3">
          <cell r="A3" t="str">
            <v>Ban hành kèm theo Quyết định số: 237/QĐ-VNPT Net-KHĐT ngày 10/02/2020</v>
          </cell>
        </row>
      </sheetData>
      <sheetData sheetId="17171">
        <row r="3">
          <cell r="A3" t="str">
            <v>Ban hành kèm theo Quyết định số: 237/QĐ-VNPT Net-KHĐT ngày 10/02/2020</v>
          </cell>
        </row>
      </sheetData>
      <sheetData sheetId="17172" refreshError="1"/>
      <sheetData sheetId="17173">
        <row r="3">
          <cell r="A3" t="str">
            <v>Ban hành kèm theo Quyết định số: 237/QĐ-VNPT Net-KHĐT ngày 10/02/2020</v>
          </cell>
        </row>
      </sheetData>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ow r="3">
          <cell r="A3" t="str">
            <v>Ban hành kèm theo Quyết định số: 237/QĐ-VNPT Net-KHĐT ngày 10/02/2020</v>
          </cell>
        </row>
      </sheetData>
      <sheetData sheetId="17182"/>
      <sheetData sheetId="17183">
        <row r="3">
          <cell r="A3" t="str">
            <v>Ban hành kèm theo Quyết định số: 237/QĐ-VNPT Net-KHĐT ngày 10/02/2020</v>
          </cell>
        </row>
      </sheetData>
      <sheetData sheetId="17184"/>
      <sheetData sheetId="17185">
        <row r="3">
          <cell r="A3" t="str">
            <v>Ban hành kèm theo Quyết định số: 237/QĐ-VNPT Net-KHĐT ngày 10/02/2020</v>
          </cell>
        </row>
      </sheetData>
      <sheetData sheetId="17186"/>
      <sheetData sheetId="17187"/>
      <sheetData sheetId="17188"/>
      <sheetData sheetId="17189">
        <row r="3">
          <cell r="A3" t="str">
            <v>Ban hành kèm theo Quyết định số: 237/QĐ-VNPT Net-KHĐT ngày 10/02/2020</v>
          </cell>
        </row>
      </sheetData>
      <sheetData sheetId="17190">
        <row r="3">
          <cell r="A3" t="str">
            <v>Ban hành kèm theo Quyết định số: 237/QĐ-VNPT Net-KHĐT ngày 10/02/2020</v>
          </cell>
        </row>
      </sheetData>
      <sheetData sheetId="17191">
        <row r="3">
          <cell r="A3" t="str">
            <v>Ban hành kèm theo Quyết định số: 237/QĐ-VNPT Net-KHĐT ngày 10/02/2020</v>
          </cell>
        </row>
      </sheetData>
      <sheetData sheetId="17192"/>
      <sheetData sheetId="17193"/>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ow r="3">
          <cell r="A3" t="str">
            <v>Ban hành kèm theo Quyết định số: 237/QĐ-VNPT Net-KHĐT ngày 10/02/2020</v>
          </cell>
        </row>
      </sheetData>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sheetData sheetId="17221" refreshError="1"/>
      <sheetData sheetId="17222" refreshError="1"/>
      <sheetData sheetId="17223"/>
      <sheetData sheetId="17224" refreshError="1"/>
      <sheetData sheetId="17225" refreshError="1"/>
      <sheetData sheetId="17226" refreshError="1"/>
      <sheetData sheetId="17227">
        <row r="3">
          <cell r="A3" t="str">
            <v>Ban hành kèm theo Quyết định số: 237/QĐ-VNPT Net-KHĐT ngày 10/02/2020</v>
          </cell>
        </row>
      </sheetData>
      <sheetData sheetId="17228"/>
      <sheetData sheetId="17229"/>
      <sheetData sheetId="17230"/>
      <sheetData sheetId="17231">
        <row r="3">
          <cell r="A3" t="str">
            <v>Ban hành kèm theo Quyết định số: 237/QĐ-VNPT Net-KHĐT ngày 10/02/2020</v>
          </cell>
        </row>
      </sheetData>
      <sheetData sheetId="17232">
        <row r="3">
          <cell r="A3" t="str">
            <v>Ban hành kèm theo Quyết định số: 237/QĐ-VNPT Net-KHĐT ngày 10/02/2020</v>
          </cell>
        </row>
      </sheetData>
      <sheetData sheetId="17233"/>
      <sheetData sheetId="17234"/>
      <sheetData sheetId="17235"/>
      <sheetData sheetId="17236"/>
      <sheetData sheetId="17237">
        <row r="3">
          <cell r="A3" t="str">
            <v>Ban hành kèm theo Quyết định số: 237/QĐ-VNPT Net-KHĐT ngày 10/02/2020</v>
          </cell>
        </row>
      </sheetData>
      <sheetData sheetId="17238">
        <row r="3">
          <cell r="A3" t="str">
            <v>Ban hành kèm theo Quyết định số: 237/QĐ-VNPT Net-KHĐT ngày 10/02/2020</v>
          </cell>
        </row>
      </sheetData>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sheetData sheetId="17260"/>
      <sheetData sheetId="17261"/>
      <sheetData sheetId="17262" refreshError="1"/>
      <sheetData sheetId="17263" refreshError="1"/>
      <sheetData sheetId="17264" refreshError="1"/>
      <sheetData sheetId="17265" refreshError="1"/>
      <sheetData sheetId="17266"/>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sheetData sheetId="17279"/>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sheetData sheetId="17317"/>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sheetData sheetId="17327"/>
      <sheetData sheetId="17328"/>
      <sheetData sheetId="17329" refreshError="1"/>
      <sheetData sheetId="17330"/>
      <sheetData sheetId="17331"/>
      <sheetData sheetId="17332"/>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DSNVBH"/>
      <sheetName val="NPP"/>
      <sheetName val="DS DOI 02"/>
      <sheetName val="DS DOI 01"/>
      <sheetName val="~         "/>
      <sheetName val="T9"/>
      <sheetName val="T 10"/>
      <sheetName val="T11"/>
      <sheetName val="MTP"/>
      <sheetName val="gia vt,nc,may"/>
      <sheetName val="K-99HDuc"/>
      <sheetName val="Sheet1"/>
      <sheetName val="GVL"/>
      <sheetName val="Lop 10"/>
      <sheetName val="lop6"/>
      <sheetName val="XL4Poppy"/>
      <sheetName val="Tuan_1"/>
      <sheetName val="Tuan_2"/>
      <sheetName val="BCN 15 DAU"/>
      <sheetName val="Tuan_3"/>
      <sheetName val="Tuan_4"/>
      <sheetName val="tuan_5"/>
      <sheetName val="thang 4"/>
      <sheetName val="15_dau"/>
      <sheetName val="BCN 15 CTHANG"/>
      <sheetName val="15_cuoi"/>
      <sheetName val=" GTTK. CTHANG"/>
      <sheetName val="DON GIA CAN THO"/>
      <sheetName val="NHAP"/>
      <sheetName val="KL)dao"/>
      <sheetName val="D_x0013_ DOI 02"/>
      <sheetName val="PL- Don gia"/>
      <sheetName val="dtxl"/>
      <sheetName val="THVT"/>
      <sheetName val="PTDM"/>
      <sheetName val="QMCT"/>
      <sheetName val="Gia_GC_Satthep"/>
      <sheetName val="NEW-PANEL"/>
      <sheetName val="DG"/>
      <sheetName val="dg-VTw"/>
    </sheetNames>
    <sheetDataSet>
      <sheetData sheetId="0"/>
      <sheetData sheetId="1"/>
      <sheetData sheetId="2"/>
      <sheetData sheetId="3"/>
      <sheetData sheetId="4" refreshError="1"/>
      <sheetData sheetId="5"/>
      <sheetData sheetId="6"/>
      <sheetData sheetId="7" refreshError="1"/>
      <sheetData sheetId="8"/>
      <sheetData sheetId="9"/>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row r="55">
          <cell r="C55" t="str">
            <v>SON-CS</v>
          </cell>
          <cell r="D55" t="str">
            <v>Kg</v>
          </cell>
          <cell r="E55">
            <v>16000</v>
          </cell>
        </row>
      </sheetData>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VT,NC,M"/>
      <sheetName val="dt"/>
      <sheetName val="Sheet3"/>
      <sheetName val="dt (2)"/>
      <sheetName val="XL4Poppy"/>
      <sheetName val="gia vt,nc,may"/>
      <sheetName val="THKP"/>
      <sheetName val="2.withQSXK"/>
      <sheetName val="Năm"/>
      <sheetName val="Thời gian"/>
      <sheetName val="Tỉnh"/>
      <sheetName val="dg-VTu"/>
      <sheetName val="MTL$-INTER"/>
    </sheetNames>
    <sheetDataSet>
      <sheetData sheetId="0">
        <row r="5">
          <cell r="A5" t="str">
            <v>VT</v>
          </cell>
        </row>
      </sheetData>
      <sheetData sheetId="1" refreshError="1">
        <row r="5">
          <cell r="A5" t="str">
            <v>VT</v>
          </cell>
          <cell r="D5" t="str">
            <v>M</v>
          </cell>
        </row>
        <row r="6">
          <cell r="D6" t="str">
            <v>Maùy bôm BT 50m3/h</v>
          </cell>
          <cell r="E6">
            <v>1533650.26</v>
          </cell>
        </row>
        <row r="7">
          <cell r="D7" t="str">
            <v>Maùy caåu 10T</v>
          </cell>
          <cell r="E7">
            <v>658596.77</v>
          </cell>
        </row>
        <row r="8">
          <cell r="D8" t="str">
            <v>Maùy caét uoán</v>
          </cell>
          <cell r="E8">
            <v>42574.23</v>
          </cell>
        </row>
        <row r="9">
          <cell r="D9" t="str">
            <v>Maùy haøn 15kw</v>
          </cell>
          <cell r="E9">
            <v>59577.600000000006</v>
          </cell>
        </row>
        <row r="10">
          <cell r="D10" t="str">
            <v>Maùy haøn 23Kw</v>
          </cell>
          <cell r="E10">
            <v>82751.66</v>
          </cell>
        </row>
        <row r="11">
          <cell r="D11" t="str">
            <v>Maùy khoan 4,5Kw</v>
          </cell>
          <cell r="E11">
            <v>77397.38</v>
          </cell>
        </row>
        <row r="12">
          <cell r="D12" t="str">
            <v>Maùy ñaàm baøn 1kw</v>
          </cell>
          <cell r="E12">
            <v>34801.75</v>
          </cell>
        </row>
        <row r="13">
          <cell r="D13" t="str">
            <v>Maùy ñaàm baùnh loáp 25T</v>
          </cell>
          <cell r="E13">
            <v>541046.57000000007</v>
          </cell>
        </row>
        <row r="14">
          <cell r="D14" t="str">
            <v>Maùy ñaàm coùc</v>
          </cell>
          <cell r="E14">
            <v>53681.9</v>
          </cell>
        </row>
        <row r="15">
          <cell r="D15" t="str">
            <v>Maùy ñaàm duøi 1,5Kw</v>
          </cell>
          <cell r="E15">
            <v>40077.920000000006</v>
          </cell>
        </row>
        <row r="16">
          <cell r="D16" t="str">
            <v>Maùy ñaøo &lt;=0,8m3</v>
          </cell>
          <cell r="E16">
            <v>755258.43</v>
          </cell>
        </row>
        <row r="17">
          <cell r="D17" t="str">
            <v>Maùy san 110CV</v>
          </cell>
          <cell r="E17">
            <v>625169.97000000009</v>
          </cell>
        </row>
        <row r="18">
          <cell r="D18" t="str">
            <v>Maùy troän 250 lít</v>
          </cell>
          <cell r="E18">
            <v>103011.04000000001</v>
          </cell>
        </row>
        <row r="19">
          <cell r="D19" t="str">
            <v>Maùy troän vöõa 80 lít</v>
          </cell>
          <cell r="E19">
            <v>48464.58</v>
          </cell>
        </row>
        <row r="20">
          <cell r="D20" t="str">
            <v>Maùy uûi 110CV</v>
          </cell>
          <cell r="E20">
            <v>716202.36</v>
          </cell>
        </row>
        <row r="21">
          <cell r="D21" t="str">
            <v>Maùy vaän thaêng 0,8T</v>
          </cell>
          <cell r="E21">
            <v>58309.65</v>
          </cell>
        </row>
        <row r="22">
          <cell r="D22" t="str">
            <v>Maùy, oâ toâ 5T</v>
          </cell>
          <cell r="E22">
            <v>331529.87</v>
          </cell>
        </row>
        <row r="23">
          <cell r="D23" t="str">
            <v>Maùy, oâ toâ töôùi nöôùc 5m3</v>
          </cell>
          <cell r="E23">
            <v>367065.64</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I"/>
      <sheetName val="PNT-P3"/>
      <sheetName val="GS11- tÝnh KH_x0014_SC§"/>
      <sheetName val="DŃ02"/>
      <sheetName val="XXXXX_XX"/>
      <sheetName val="Op"/>
      <sheetName val="gia x"/>
      <sheetName val="⁋㌱Ա"/>
      <sheetName val="M pc_x0006__x0000_CamPh_x0000_"/>
      <sheetName val="_x000d_âO"/>
      <sheetName val="chieud_x0005_"/>
      <sheetName val="Op mai 2_x000c_"/>
      <sheetName val="Cong ban 1,5„—_x0013_"/>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Opmai 280"/>
      <sheetName val="M pc_x0006_CamPh"/>
      <sheetName val="gia x may"/>
      <sheetName val="_x000c__x000d_"/>
      <sheetName val="_x000f_‚ž½"/>
      <sheetName val="t"/>
      <sheetName val="CV den"/>
      <sheetName val="Cong ban "/>
      <sheetName val="I_x0005_"/>
      <sheetName val="QUY IV _x0005_"/>
      <sheetName val="_x000d_â_x0005_"/>
      <sheetName val="co_x0005_"/>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 val="xdcb_01-2003"/>
      <sheetName val="KQKD02-2_(2)"/>
      <sheetName val="KQKD-2_(2)"/>
      <sheetName val="KQKD_thu2004"/>
      <sheetName val="GS03-thu_TGNH"/>
      <sheetName val="GS04-chi_TGNH"/>
      <sheetName val="GS06-X_kho"/>
      <sheetName val="GS08-B_hµng"/>
      <sheetName val="GS09-k_c_VAT_DV"/>
      <sheetName val="GS10-lai_tien_vay"/>
      <sheetName val="GS11-_tÝnh_KHTSC§"/>
      <sheetName val="tong_hop"/>
      <sheetName val="phan_tich_DG"/>
      <sheetName val="gia_vat_lieu"/>
      <sheetName val="gia_xe_may"/>
      <sheetName val="gia_nhan_cong"/>
      <sheetName val="CV_den_trong_to聮g"/>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kl_m_m_d"/>
      <sheetName val="kl_vt_tho"/>
      <sheetName val="kl_dat"/>
      <sheetName val="xin_kinh_phi"/>
      <sheetName val="lan_trai"/>
      <sheetName val="thuoc_no"/>
      <sheetName val="so_thuc_pham"/>
      <sheetName val="FORM_hc"/>
      <sheetName val="FORM_pc"/>
      <sheetName val="Oð_mai_279"/>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mau_kiem_ke"/>
      <sheetName val="quyet_toan_HD_2000"/>
      <sheetName val="quyet_toan_hoa_don_2001"/>
      <sheetName val="kiem_ke_hoa_don_2001"/>
      <sheetName val="QUY_III_02"/>
      <sheetName val="QUY_IV_02"/>
      <sheetName val="QUYET_TOAN_02"/>
      <sheetName val="Xaylap_"/>
      <sheetName val="Nhan_con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Km27'_-_Km278"/>
      <sheetName val="Cong_ban_1,5"/>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0000000"/>
      <sheetName val="Thang10-2002_"/>
      <sheetName val="Sheet1_(3)"/>
      <sheetName val="XLÇoppy"/>
      <sheetName val="Bao_cao_KQTH_quy_hoach_135"/>
      <sheetName val="ct_luong_"/>
      <sheetName val="Nhap_6T"/>
      <sheetName val="baocaochinh(qui1_05)_(DC)"/>
      <sheetName val="Ctuluongq_1_05"/>
      <sheetName val="BANG_PHAN_BO_qui1_05(DC)"/>
      <sheetName val="BANG_PHAN_BO_quiII_05"/>
      <sheetName val="bao_cac_cinh_Qui_II-2005"/>
      <sheetName val="BAO_CAO_AN"/>
      <sheetName val="T331"/>
      <sheetName val="Khac_DP"/>
      <sheetName val="Khoi_than_"/>
      <sheetName val="Km283_-_Jm284"/>
      <sheetName val="cocB40_5B"/>
      <sheetName val="cocD50_9A"/>
      <sheetName val="cocD75_16"/>
      <sheetName val="coc_B80_TD25"/>
      <sheetName val="P27_B80"/>
      <sheetName val="Coc23_B80"/>
      <sheetName val="cong_B80_C4"/>
      <sheetName val="O0_mai_279"/>
      <sheetName val="Opmai_280"/>
      <sheetName val="Op_mai_28"/>
      <sheetName val="5_nam_(tac`)_(2)"/>
      <sheetName val="D%o_nai"/>
      <sheetName val="CTT_cao_so_"/>
      <sheetName val="XNxlva_sxdhanKCII"/>
      <sheetName val="CTxay_lap_mo_C"/>
      <sheetName val="Song_ban_0,7x0,7"/>
      <sheetName val="Cong_ban_0,8x_,8"/>
      <sheetName val="Khach_iang_le_"/>
      <sheetName val="[PNT-P3_xlsѝKQKDKT'04-1"/>
      <sheetName val="Du_tnan_chi_tiet_coc_nuoc"/>
      <sheetName val="TNghiÖ-_VL"/>
      <sheetName val="So_lieu"/>
      <sheetName val="tt_chu_dong"/>
      <sheetName val="Tinh_j+cvi"/>
      <sheetName val="Tinh_MoP"/>
      <sheetName val="giai_he_2"/>
      <sheetName val="TL33-13_14"/>
      <sheetName val="TL033_,2,4"/>
      <sheetName val="TL_0331,2"/>
      <sheetName val="Lap_®at_®hÖn"/>
      <sheetName val="[PNT-P3_xlsUTong_hop_(2)"/>
      <sheetName val="Km276_-_Ke277"/>
      <sheetName val="[PNT-P3_xlsUKm279_-_Km280"/>
      <sheetName val="7000_000"/>
      <sheetName val="XNxlva_sxthanKCIÉ"/>
      <sheetName val="K43+0_00_-_338_Trai"/>
      <sheetName val="Tong_(op"/>
      <sheetName val="Coc_4ieu"/>
      <sheetName val="gìIÏÝÃç¾{è"/>
      <sheetName val="ESTI_"/>
      <sheetName val="CV_den_trong_to?g"/>
      <sheetName val="Don_gia"/>
      <sheetName val="Nhap_du_lieu"/>
      <sheetName val="ၔong_hop_QL48_-_2"/>
      <sheetName val="Mp_mai_275"/>
      <sheetName val="Ton_31_1"/>
      <sheetName val="NhapT_2"/>
      <sheetName val="Xuat_T_2"/>
      <sheetName val="Ton_28_2"/>
      <sheetName val="H_Tra"/>
      <sheetName val="Hang_CTY_TRA_LAI"/>
      <sheetName val="Hang_NV_Tra_Lai"/>
      <sheetName val="TNghiªm_T_"/>
      <sheetName val="tt-BA"/>
      <sheetName val="TD"/>
      <sheetName val="_12"/>
      <sheetName val="QD_c5a_HDQT_(2)"/>
      <sheetName val="hart1"/>
      <sheetName val="mua_vao"/>
      <sheetName val="chi_phi_"/>
      <sheetName val="ban_ra_10%"/>
      <sheetName val="Ban_pha_2"/>
      <sheetName val="luong_phu"/>
      <sheetName val="gìIÏÝ齘龜ꗃ〒"/>
      <sheetName val="Op_mai_2"/>
      <sheetName val="bÑi²r"/>
      <sheetName val="k,_vt_tho"/>
      <sheetName val="Km77_"/>
      <sheetName val="K-280_-_Km281"/>
      <sheetName val="Km280_࠭_Km281"/>
      <sheetName val="½"/>
      <sheetName val="M_pcCamPh"/>
      <sheetName val="Cong_ban_1,5„—"/>
      <sheetName val="Xa9lap_"/>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LV_®at_®iÖn"/>
      <sheetName val="Cong_ban_0,7p0,7"/>
      <sheetName val="Km275_-_Ke276"/>
      <sheetName val="Km280_-_Km2(1"/>
      <sheetName val="Km282_-_Kl283"/>
      <sheetName val="Tong_hop_Op_m!i"/>
      <sheetName val="K_O"/>
      <sheetName val="xang__clc"/>
      <sheetName val="Thang_07"/>
      <sheetName val="Giao_nhie-_vu"/>
      <sheetName val="Diem_mon_hoc"/>
      <sheetName val="Tong_hop_diem"/>
      <sheetName val="HoTen-khong_duoc_xoa"/>
      <sheetName val="Bang_VL"/>
      <sheetName val="VL(No_V-c)"/>
      <sheetName val="He_so"/>
      <sheetName val="PL_Vua"/>
      <sheetName val="Chitieu-dam_cac_loai"/>
      <sheetName val="DG_Dam"/>
      <sheetName val="DG_chung"/>
      <sheetName val="VL-dac_chung"/>
      <sheetName val="CT_1md_&amp;_dau_cong"/>
      <sheetName val="CT_cong"/>
      <sheetName val="dg_cong"/>
      <sheetName val="Giao_nhiem_fu"/>
      <sheetName val="QDcea_TGD_(2)"/>
      <sheetName val="For_Summary"/>
      <sheetName val="For_Summary(KG)"/>
      <sheetName val="PP_Cloth"/>
      <sheetName val="Mix-PP_Cloth"/>
      <sheetName val="Material_Price-PP"/>
      <sheetName val="har"/>
      <sheetName val="VÃt_liÖu"/>
      <sheetName val="CVden_nw8ai_TCT_(1)"/>
      <sheetName val="gia_x_may"/>
      <sheetName val="FORM_jc"/>
      <sheetName val="?ong_hop_QL48_-_2"/>
      <sheetName val="Giao_nhÿÿÿÿvu"/>
      <sheetName val="⁋㌱Ա䭔㌱س䭔ㄠㄴ牴湯⁧琠湯౧杮楨搠湩⵨偃匀敨瑥"/>
      <sheetName val="Cac_cang_UT_mua_thal_Dong_bac"/>
      <sheetName val="CV_di_ngoai_to~g"/>
      <sheetName val="CT_XF1"/>
      <sheetName val="DG_"/>
      <sheetName val="GS11-_tÝnh_KHSC§"/>
      <sheetName val="gia_x"/>
      <sheetName val="2.withQSXK"/>
      <sheetName val="Gia"/>
      <sheetName val="_x0000_ _x0000__x0000__x0000_âO"/>
      <sheetName val="MTP"/>
      <sheetName val=" â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refreshError="1"/>
      <sheetData sheetId="440" refreshError="1"/>
      <sheetData sheetId="441" refreshError="1"/>
      <sheetData sheetId="442" refreshError="1"/>
      <sheetData sheetId="443"/>
      <sheetData sheetId="444"/>
      <sheetData sheetId="445" refreshError="1"/>
      <sheetData sheetId="446" refreshError="1"/>
      <sheetData sheetId="447" refreshError="1"/>
      <sheetData sheetId="448"/>
      <sheetData sheetId="449"/>
      <sheetData sheetId="450"/>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refreshError="1"/>
      <sheetData sheetId="656"/>
      <sheetData sheetId="657" refreshError="1"/>
      <sheetData sheetId="658" refreshError="1"/>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sheetData sheetId="702"/>
      <sheetData sheetId="703" refreshError="1"/>
      <sheetData sheetId="704" refreshError="1"/>
      <sheetData sheetId="705"/>
      <sheetData sheetId="706"/>
      <sheetData sheetId="707" refreshError="1"/>
      <sheetData sheetId="708" refreshError="1"/>
      <sheetData sheetId="709"/>
      <sheetData sheetId="710"/>
      <sheetData sheetId="711" refreshError="1"/>
      <sheetData sheetId="712"/>
      <sheetData sheetId="713" refreshError="1"/>
      <sheetData sheetId="714" refreshError="1"/>
      <sheetData sheetId="715" refreshError="1"/>
      <sheetData sheetId="716" refreshError="1"/>
      <sheetData sheetId="717"/>
      <sheetData sheetId="718" refreshError="1"/>
      <sheetData sheetId="719" refreshError="1"/>
      <sheetData sheetId="720"/>
      <sheetData sheetId="721"/>
      <sheetData sheetId="722"/>
      <sheetData sheetId="723"/>
      <sheetData sheetId="724"/>
      <sheetData sheetId="725"/>
      <sheetData sheetId="726"/>
      <sheetData sheetId="727"/>
      <sheetData sheetId="728"/>
      <sheetData sheetId="729"/>
      <sheetData sheetId="730"/>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sheetData sheetId="1048"/>
      <sheetData sheetId="1049"/>
      <sheetData sheetId="1050" refreshError="1"/>
      <sheetData sheetId="1051" refreshError="1"/>
      <sheetData sheetId="1052" refreshError="1"/>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sheetData sheetId="1117"/>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sheetData sheetId="1128"/>
      <sheetData sheetId="1129"/>
      <sheetData sheetId="1130"/>
      <sheetData sheetId="1131"/>
      <sheetData sheetId="1132" refreshError="1"/>
      <sheetData sheetId="1133" refreshError="1"/>
      <sheetData sheetId="1134" refreshError="1"/>
      <sheetData sheetId="1135" refreshError="1"/>
      <sheetData sheetId="1136"/>
      <sheetData sheetId="1137" refreshError="1"/>
      <sheetData sheetId="1138" refreshError="1"/>
      <sheetData sheetId="1139" refreshError="1"/>
      <sheetData sheetId="1140" refreshError="1"/>
      <sheetData sheetId="1141"/>
      <sheetData sheetId="1142" refreshError="1"/>
      <sheetData sheetId="1143"/>
      <sheetData sheetId="1144" refreshError="1"/>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refreshError="1"/>
      <sheetData sheetId="1174" refreshError="1"/>
      <sheetData sheetId="1175" refreshError="1"/>
      <sheetData sheetId="1176"/>
      <sheetData sheetId="1177" refreshError="1"/>
      <sheetData sheetId="1178" refreshError="1"/>
      <sheetData sheetId="1179" refreshError="1"/>
      <sheetData sheetId="1180" refreshError="1"/>
      <sheetData sheetId="1181"/>
      <sheetData sheetId="1182" refreshError="1"/>
      <sheetData sheetId="1183"/>
      <sheetData sheetId="1184" refreshError="1"/>
      <sheetData sheetId="1185"/>
      <sheetData sheetId="1186"/>
      <sheetData sheetId="1187"/>
      <sheetData sheetId="1188" refreshError="1"/>
      <sheetData sheetId="1189" refreshError="1"/>
      <sheetData sheetId="1190" refreshError="1"/>
      <sheetData sheetId="1191" refreshError="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sheetData sheetId="1205"/>
      <sheetData sheetId="1206" refreshError="1"/>
      <sheetData sheetId="1207" refreshError="1"/>
      <sheetData sheetId="1208"/>
      <sheetData sheetId="1209"/>
      <sheetData sheetId="1210"/>
      <sheetData sheetId="1211"/>
      <sheetData sheetId="1212"/>
      <sheetData sheetId="1213" refreshError="1"/>
      <sheetData sheetId="1214"/>
      <sheetData sheetId="1215"/>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VT,NC,M"/>
      <sheetName val="dg-VTu"/>
      <sheetName val="PANEL"/>
      <sheetName val="TONGKE-HT"/>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KH-Q1,Q2,01"/>
      <sheetName val="gia_vt,nc,may"/>
      <sheetName val="2.74"/>
      <sheetName val="dtxl"/>
      <sheetName val="TiÕn ®é thùc hiÖn KC"/>
      <sheetName val="COAT&amp;WRAP-QIOT-#3"/>
      <sheetName val="PNT-QUOT-#3"/>
      <sheetName val="Chiet tinh dz2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IAXK"/>
      <sheetName val="1.GBQ"/>
      <sheetName val="HS 6 ky tr"/>
      <sheetName val="Sheet2"/>
      <sheetName val="2.withQSXK"/>
      <sheetName val="3.Calculate_XK"/>
      <sheetName val="BC csg XK q4-2020 a H chot"/>
      <sheetName val="BC csg XK q1-2020"/>
      <sheetName val="BC csg XK q2-2020"/>
      <sheetName val="BC csg XK q3-2020"/>
      <sheetName val="BC Q1.2021"/>
      <sheetName val="BC Q2.2021 uoc"/>
      <sheetName val="BC Q2.2021 sobo"/>
      <sheetName val="BC Q3.2021 sobo"/>
      <sheetName val="CSGXK CHỐT CS CHUNG qso moi"/>
      <sheetName val="7 THAI NGUYEN"/>
      <sheetName val="Năm"/>
      <sheetName val="Tỉnh"/>
      <sheetName val="Thời gian"/>
    </sheetNames>
    <sheetDataSet>
      <sheetData sheetId="0"/>
      <sheetData sheetId="1">
        <row r="3">
          <cell r="B3" t="str">
            <v>89</v>
          </cell>
        </row>
      </sheetData>
      <sheetData sheetId="2">
        <row r="3">
          <cell r="G3" t="str">
            <v>020890</v>
          </cell>
        </row>
      </sheetData>
      <sheetData sheetId="3"/>
      <sheetData sheetId="4">
        <row r="4">
          <cell r="C4" t="str">
            <v>01</v>
          </cell>
          <cell r="E4">
            <v>12.063333410128326</v>
          </cell>
        </row>
        <row r="5">
          <cell r="C5">
            <v>2101</v>
          </cell>
          <cell r="E5">
            <v>3.8855101991105903</v>
          </cell>
        </row>
        <row r="6">
          <cell r="C6" t="str">
            <v>030244</v>
          </cell>
          <cell r="E6">
            <v>9.7673411220784432E-5</v>
          </cell>
        </row>
        <row r="7">
          <cell r="C7" t="str">
            <v>030281</v>
          </cell>
          <cell r="E7">
            <v>9.0408485522474539E-5</v>
          </cell>
        </row>
        <row r="8">
          <cell r="C8" t="str">
            <v>030289</v>
          </cell>
          <cell r="E8">
            <v>2.4478434569752657E-3</v>
          </cell>
        </row>
        <row r="9">
          <cell r="C9" t="str">
            <v>030319</v>
          </cell>
          <cell r="E9">
            <v>1.4722310609360462E-3</v>
          </cell>
        </row>
        <row r="10">
          <cell r="C10" t="str">
            <v>030342</v>
          </cell>
          <cell r="E10">
            <v>7.4579780927734531E-4</v>
          </cell>
        </row>
        <row r="11">
          <cell r="C11" t="str">
            <v>030349</v>
          </cell>
          <cell r="E11">
            <v>2.6874806525091072E-2</v>
          </cell>
        </row>
        <row r="12">
          <cell r="C12" t="str">
            <v>030357</v>
          </cell>
          <cell r="E12">
            <v>7.3831569033953335E-3</v>
          </cell>
        </row>
        <row r="13">
          <cell r="C13" t="str">
            <v>030369</v>
          </cell>
          <cell r="E13">
            <v>2.4607698518622103E-3</v>
          </cell>
        </row>
        <row r="14">
          <cell r="C14" t="str">
            <v>030389</v>
          </cell>
          <cell r="E14">
            <v>4.8072379141112349E-2</v>
          </cell>
        </row>
        <row r="15">
          <cell r="C15" t="str">
            <v>030462</v>
          </cell>
          <cell r="E15">
            <v>0.95474783059521651</v>
          </cell>
        </row>
        <row r="16">
          <cell r="C16" t="str">
            <v>030469</v>
          </cell>
          <cell r="E16">
            <v>3.7229785074059936E-3</v>
          </cell>
        </row>
        <row r="17">
          <cell r="C17" t="str">
            <v>030481</v>
          </cell>
          <cell r="E17">
            <v>1.6726296606858568E-2</v>
          </cell>
        </row>
        <row r="18">
          <cell r="C18" t="str">
            <v>030486</v>
          </cell>
          <cell r="E18">
            <v>8.6473921490597637E-5</v>
          </cell>
        </row>
        <row r="19">
          <cell r="C19" t="str">
            <v>030487</v>
          </cell>
          <cell r="E19">
            <v>0.12585932854964554</v>
          </cell>
        </row>
        <row r="20">
          <cell r="C20" t="str">
            <v>030489</v>
          </cell>
          <cell r="E20">
            <v>7.6009162267263189E-2</v>
          </cell>
        </row>
        <row r="21">
          <cell r="C21" t="str">
            <v>030491</v>
          </cell>
          <cell r="E21">
            <v>2.4686026829497548E-3</v>
          </cell>
        </row>
        <row r="22">
          <cell r="C22" t="str">
            <v>030499</v>
          </cell>
          <cell r="E22">
            <v>0.2388262041940262</v>
          </cell>
        </row>
        <row r="23">
          <cell r="C23" t="str">
            <v>030611</v>
          </cell>
          <cell r="E23">
            <v>7.3717151206101981E-3</v>
          </cell>
        </row>
        <row r="24">
          <cell r="C24" t="str">
            <v>030614</v>
          </cell>
          <cell r="E24">
            <v>2.3347292040163364E-2</v>
          </cell>
        </row>
        <row r="25">
          <cell r="C25" t="str">
            <v>030617</v>
          </cell>
          <cell r="E25">
            <v>1.162077779106784</v>
          </cell>
        </row>
        <row r="26">
          <cell r="C26" t="str">
            <v>030619</v>
          </cell>
          <cell r="E26">
            <v>5.2493339373086887E-4</v>
          </cell>
        </row>
        <row r="27">
          <cell r="C27" t="str">
            <v>030749</v>
          </cell>
          <cell r="E27">
            <v>0.14232816244212493</v>
          </cell>
        </row>
        <row r="28">
          <cell r="C28" t="str">
            <v>030759</v>
          </cell>
          <cell r="E28">
            <v>0.10632778826249177</v>
          </cell>
        </row>
        <row r="29">
          <cell r="C29" t="str">
            <v>160411</v>
          </cell>
          <cell r="E29">
            <v>8.4269354503057788E-3</v>
          </cell>
        </row>
        <row r="30">
          <cell r="C30" t="str">
            <v>160412</v>
          </cell>
          <cell r="E30">
            <v>3.2160184661849155E-3</v>
          </cell>
        </row>
        <row r="31">
          <cell r="C31" t="str">
            <v>160419</v>
          </cell>
          <cell r="E31">
            <v>7.3447343304852086E-2</v>
          </cell>
        </row>
        <row r="32">
          <cell r="C32" t="str">
            <v>160420</v>
          </cell>
          <cell r="E32">
            <v>3.2008410594164857E-2</v>
          </cell>
        </row>
        <row r="33">
          <cell r="C33" t="str">
            <v>160510</v>
          </cell>
          <cell r="E33">
            <v>5.0497434473161164E-2</v>
          </cell>
        </row>
        <row r="34">
          <cell r="C34" t="str">
            <v>160521</v>
          </cell>
          <cell r="E34">
            <v>0.4761970674887242</v>
          </cell>
        </row>
        <row r="35">
          <cell r="C35" t="str">
            <v>160529</v>
          </cell>
          <cell r="E35">
            <v>0.26360599831497761</v>
          </cell>
        </row>
        <row r="36">
          <cell r="C36" t="str">
            <v>160555</v>
          </cell>
          <cell r="E36">
            <v>2.1534581314890701E-2</v>
          </cell>
        </row>
        <row r="37">
          <cell r="C37" t="str">
            <v>160559</v>
          </cell>
          <cell r="E37">
            <v>5.5249314210389722E-3</v>
          </cell>
        </row>
        <row r="38">
          <cell r="C38" t="str">
            <v>160540</v>
          </cell>
          <cell r="E38">
            <v>5.6910847828398753E-4</v>
          </cell>
        </row>
        <row r="39">
          <cell r="C39" t="str">
            <v>160569</v>
          </cell>
          <cell r="E39">
            <v>4.1275546785259017E-4</v>
          </cell>
        </row>
        <row r="40">
          <cell r="C40" t="str">
            <v>4301</v>
          </cell>
          <cell r="E40">
            <v>1.6361112616875992</v>
          </cell>
        </row>
        <row r="41">
          <cell r="C41" t="str">
            <v>070310</v>
          </cell>
          <cell r="E41">
            <v>4.4123679786579689E-2</v>
          </cell>
        </row>
        <row r="42">
          <cell r="C42" t="str">
            <v>070690</v>
          </cell>
          <cell r="E42">
            <v>1.7777722097776557E-2</v>
          </cell>
        </row>
        <row r="43">
          <cell r="C43" t="str">
            <v>070960</v>
          </cell>
          <cell r="E43">
            <v>0.65328097147645625</v>
          </cell>
        </row>
        <row r="44">
          <cell r="C44" t="str">
            <v>080211</v>
          </cell>
          <cell r="E44">
            <v>3.4305429850653652E-5</v>
          </cell>
        </row>
        <row r="45">
          <cell r="C45" t="str">
            <v>200110</v>
          </cell>
          <cell r="E45">
            <v>0.38215470131246598</v>
          </cell>
        </row>
        <row r="46">
          <cell r="C46" t="str">
            <v>200580</v>
          </cell>
          <cell r="E46">
            <v>8.088927232081404E-2</v>
          </cell>
        </row>
        <row r="47">
          <cell r="C47" t="str">
            <v>200820</v>
          </cell>
          <cell r="E47">
            <v>0.32998018090319126</v>
          </cell>
        </row>
        <row r="48">
          <cell r="C48" t="str">
            <v>200897</v>
          </cell>
          <cell r="E48">
            <v>0.12787042836046481</v>
          </cell>
        </row>
        <row r="49">
          <cell r="C49" t="str">
            <v>2301</v>
          </cell>
          <cell r="E49">
            <v>1.6432201177205392</v>
          </cell>
        </row>
        <row r="50">
          <cell r="C50" t="str">
            <v>080132</v>
          </cell>
          <cell r="E50">
            <v>1.5684898391647037</v>
          </cell>
        </row>
        <row r="51">
          <cell r="C51" t="str">
            <v>200819</v>
          </cell>
          <cell r="E51">
            <v>7.4730278555835403E-2</v>
          </cell>
        </row>
        <row r="52">
          <cell r="C52" t="str">
            <v>1901</v>
          </cell>
          <cell r="E52">
            <v>1.5158994417843645</v>
          </cell>
        </row>
        <row r="53">
          <cell r="C53" t="str">
            <v>090111</v>
          </cell>
          <cell r="E53">
            <v>1.3524694471146603</v>
          </cell>
        </row>
        <row r="54">
          <cell r="C54" t="str">
            <v>090112</v>
          </cell>
          <cell r="E54">
            <v>3.5340349711400848E-2</v>
          </cell>
        </row>
        <row r="55">
          <cell r="C55" t="str">
            <v>210111</v>
          </cell>
          <cell r="E55">
            <v>0.12808964495830333</v>
          </cell>
        </row>
        <row r="56">
          <cell r="C56" t="str">
            <v>2501</v>
          </cell>
          <cell r="E56">
            <v>0.10649955520523459</v>
          </cell>
        </row>
        <row r="57">
          <cell r="C57" t="str">
            <v>090220</v>
          </cell>
          <cell r="E57">
            <v>9.9337689230769619E-2</v>
          </cell>
        </row>
        <row r="58">
          <cell r="C58" t="str">
            <v>090230</v>
          </cell>
          <cell r="E58">
            <v>2.901921892645847E-3</v>
          </cell>
        </row>
        <row r="59">
          <cell r="C59" t="str">
            <v>210120</v>
          </cell>
          <cell r="E59">
            <v>4.259944081819113E-3</v>
          </cell>
        </row>
        <row r="60">
          <cell r="C60" t="str">
            <v>3301</v>
          </cell>
          <cell r="E60">
            <v>0.52225709370849482</v>
          </cell>
        </row>
        <row r="61">
          <cell r="C61" t="str">
            <v>090411</v>
          </cell>
          <cell r="E61">
            <v>0.52225709370849482</v>
          </cell>
        </row>
        <row r="62">
          <cell r="C62" t="str">
            <v>2401</v>
          </cell>
          <cell r="E62">
            <v>1.2222969715416969</v>
          </cell>
        </row>
        <row r="63">
          <cell r="C63" t="str">
            <v>100630</v>
          </cell>
          <cell r="E63">
            <v>1.1503251123732392</v>
          </cell>
        </row>
        <row r="64">
          <cell r="C64" t="str">
            <v>100640</v>
          </cell>
          <cell r="E64">
            <v>6.7733978659246505E-2</v>
          </cell>
        </row>
        <row r="65">
          <cell r="C65" t="str">
            <v>4300 
(4302;4312)</v>
          </cell>
          <cell r="E65">
            <v>0.48090049495226295</v>
          </cell>
        </row>
        <row r="66">
          <cell r="C66" t="str">
            <v>071410</v>
          </cell>
          <cell r="E66">
            <v>0.14603685573846165</v>
          </cell>
        </row>
        <row r="67">
          <cell r="C67" t="str">
            <v>110814</v>
          </cell>
          <cell r="E67">
            <v>0.33486363921380136</v>
          </cell>
        </row>
        <row r="68">
          <cell r="C68" t="str">
            <v>2001</v>
          </cell>
          <cell r="E68">
            <v>1.0506382744175438</v>
          </cell>
        </row>
        <row r="69">
          <cell r="C69" t="str">
            <v>400110</v>
          </cell>
          <cell r="E69">
            <v>6.6424039635416474E-2</v>
          </cell>
        </row>
        <row r="70">
          <cell r="C70" t="str">
            <v>400121</v>
          </cell>
          <cell r="E70">
            <v>9.1532665172445363E-2</v>
          </cell>
        </row>
        <row r="71">
          <cell r="C71" t="str">
            <v>400122</v>
          </cell>
          <cell r="E71">
            <v>0.78546639964171694</v>
          </cell>
        </row>
        <row r="72">
          <cell r="C72" t="str">
            <v>400211</v>
          </cell>
          <cell r="E72">
            <v>4.6173327011342646E-6</v>
          </cell>
        </row>
        <row r="73">
          <cell r="C73" t="str">
            <v>400599</v>
          </cell>
          <cell r="E73">
            <v>0.10721055263526368</v>
          </cell>
        </row>
        <row r="74">
          <cell r="C74" t="str">
            <v>1602</v>
          </cell>
          <cell r="E74">
            <v>0.27826425407439326</v>
          </cell>
        </row>
        <row r="75">
          <cell r="C75" t="str">
            <v>1602</v>
          </cell>
          <cell r="E75">
            <v>0.27826425407439326</v>
          </cell>
        </row>
        <row r="76">
          <cell r="C76" t="str">
            <v>170490</v>
          </cell>
          <cell r="E76">
            <v>4.8436456888764114E-2</v>
          </cell>
        </row>
        <row r="77">
          <cell r="C77" t="str">
            <v>180610</v>
          </cell>
          <cell r="E77">
            <v>9.0959058301685251E-5</v>
          </cell>
        </row>
        <row r="78">
          <cell r="C78" t="str">
            <v>180690</v>
          </cell>
          <cell r="E78">
            <v>1.3393694981075926E-6</v>
          </cell>
        </row>
        <row r="79">
          <cell r="C79" t="str">
            <v>190230</v>
          </cell>
          <cell r="E79">
            <v>4.630165266213115E-7</v>
          </cell>
        </row>
        <row r="80">
          <cell r="C80" t="str">
            <v>190490</v>
          </cell>
          <cell r="E80">
            <v>5.222855574924718E-9</v>
          </cell>
        </row>
        <row r="81">
          <cell r="C81" t="str">
            <v>190531</v>
          </cell>
          <cell r="E81">
            <v>1.487393655449536E-10</v>
          </cell>
        </row>
        <row r="82">
          <cell r="C82" t="str">
            <v>190590</v>
          </cell>
          <cell r="E82">
            <v>4.695290082892969E-11</v>
          </cell>
        </row>
        <row r="83">
          <cell r="C83" t="str">
            <v>170410</v>
          </cell>
          <cell r="E83">
            <v>4.3608561828873754E-12</v>
          </cell>
        </row>
        <row r="84">
          <cell r="C84" t="str">
            <v>190420</v>
          </cell>
          <cell r="E84">
            <v>2.4755865008552655E-15</v>
          </cell>
        </row>
        <row r="85">
          <cell r="C85" t="str">
            <v>190120</v>
          </cell>
          <cell r="E85">
            <v>3.6533409398539753E-17</v>
          </cell>
        </row>
        <row r="86">
          <cell r="C86" t="str">
            <v>02</v>
          </cell>
          <cell r="E86">
            <v>3.3048400822960429</v>
          </cell>
        </row>
        <row r="87">
          <cell r="C87" t="str">
            <v>2201</v>
          </cell>
          <cell r="E87">
            <v>0.13414320100719651</v>
          </cell>
        </row>
        <row r="88">
          <cell r="C88" t="str">
            <v>270111</v>
          </cell>
          <cell r="E88">
            <v>0.13414320100719651</v>
          </cell>
        </row>
        <row r="89">
          <cell r="C89" t="str">
            <v>1302</v>
          </cell>
          <cell r="E89">
            <v>1.3434333359510937</v>
          </cell>
        </row>
        <row r="90">
          <cell r="C90" t="str">
            <v>270900</v>
          </cell>
          <cell r="E90">
            <v>1.3434333359510937</v>
          </cell>
        </row>
        <row r="91">
          <cell r="C91" t="str">
            <v>1300 
(1301;1313-1307)</v>
          </cell>
          <cell r="E91">
            <v>0.48383020938665849</v>
          </cell>
        </row>
        <row r="92">
          <cell r="C92" t="str">
            <v>271012</v>
          </cell>
          <cell r="E92">
            <v>5.6698688827399119E-2</v>
          </cell>
        </row>
        <row r="93">
          <cell r="C93" t="str">
            <v>271019</v>
          </cell>
          <cell r="E93">
            <v>0.20459831856150798</v>
          </cell>
        </row>
        <row r="94">
          <cell r="C94" t="str">
            <v>03</v>
          </cell>
          <cell r="E94">
            <v>85.048685589258383</v>
          </cell>
        </row>
        <row r="95">
          <cell r="C95" t="str">
            <v>6902</v>
          </cell>
          <cell r="E95">
            <v>0.28490416788938372</v>
          </cell>
        </row>
        <row r="96">
          <cell r="C96" t="str">
            <v>230120</v>
          </cell>
          <cell r="E96">
            <v>0.13637202726408204</v>
          </cell>
        </row>
        <row r="97">
          <cell r="C97" t="str">
            <v>230990</v>
          </cell>
          <cell r="E97">
            <v>0.14853214062530168</v>
          </cell>
        </row>
        <row r="98">
          <cell r="C98" t="str">
            <v>6101</v>
          </cell>
          <cell r="E98">
            <v>0.59286088286023608</v>
          </cell>
        </row>
        <row r="99">
          <cell r="C99" t="str">
            <v>280530</v>
          </cell>
          <cell r="E99">
            <v>0.59067717394481267</v>
          </cell>
        </row>
        <row r="100">
          <cell r="C100" t="str">
            <v>280610</v>
          </cell>
          <cell r="E100">
            <v>7.6578189557432238E-4</v>
          </cell>
        </row>
        <row r="101">
          <cell r="C101" t="str">
            <v>280700</v>
          </cell>
          <cell r="E101">
            <v>4.541953906223305E-4</v>
          </cell>
        </row>
        <row r="102">
          <cell r="C102" t="str">
            <v>281511</v>
          </cell>
          <cell r="E102">
            <v>1.7883659268770553E-4</v>
          </cell>
        </row>
        <row r="103">
          <cell r="C103" t="str">
            <v>283329</v>
          </cell>
          <cell r="E103">
            <v>3.7974540832234454E-4</v>
          </cell>
        </row>
        <row r="104">
          <cell r="C104" t="str">
            <v>283990</v>
          </cell>
          <cell r="E104">
            <v>1.8946296266809834E-4</v>
          </cell>
        </row>
        <row r="105">
          <cell r="C105" t="str">
            <v>284700</v>
          </cell>
          <cell r="E105">
            <v>2.1568666554872004E-4</v>
          </cell>
        </row>
        <row r="106">
          <cell r="C106" t="str">
            <v>6302</v>
          </cell>
          <cell r="E106">
            <v>0.41433917549686455</v>
          </cell>
        </row>
        <row r="107">
          <cell r="C107" t="str">
            <v>321519</v>
          </cell>
          <cell r="E107">
            <v>8.4052135134208856E-3</v>
          </cell>
        </row>
        <row r="108">
          <cell r="C108" t="str">
            <v>340111</v>
          </cell>
          <cell r="E108">
            <v>3.5233932440815553E-2</v>
          </cell>
        </row>
        <row r="109">
          <cell r="C109" t="str">
            <v>340220</v>
          </cell>
          <cell r="E109">
            <v>0.21737752373399227</v>
          </cell>
        </row>
        <row r="110">
          <cell r="C110" t="str">
            <v>380510</v>
          </cell>
          <cell r="E110">
            <v>1.7273711395649073E-2</v>
          </cell>
        </row>
        <row r="111">
          <cell r="C111" t="str">
            <v>380610</v>
          </cell>
          <cell r="E111">
            <v>0.11760578924734388</v>
          </cell>
        </row>
        <row r="112">
          <cell r="C112" t="str">
            <v>381400</v>
          </cell>
          <cell r="E112">
            <v>1.5618524772441661E-2</v>
          </cell>
        </row>
        <row r="113">
          <cell r="C113" t="str">
            <v>320990</v>
          </cell>
          <cell r="E113">
            <v>2.8244803932012275E-3</v>
          </cell>
        </row>
        <row r="114">
          <cell r="C114" t="str">
            <v>1401</v>
          </cell>
          <cell r="E114">
            <v>0.12320110798742247</v>
          </cell>
        </row>
        <row r="115">
          <cell r="C115" t="str">
            <v>310210</v>
          </cell>
          <cell r="E115">
            <v>3.2827352300414982E-2</v>
          </cell>
        </row>
        <row r="116">
          <cell r="C116" t="str">
            <v>310230</v>
          </cell>
          <cell r="E116">
            <v>7.4238424568109831E-4</v>
          </cell>
        </row>
        <row r="117">
          <cell r="C117" t="str">
            <v>310390</v>
          </cell>
          <cell r="E117">
            <v>3.7980117251594659E-3</v>
          </cell>
        </row>
        <row r="118">
          <cell r="C118" t="str">
            <v>310420</v>
          </cell>
          <cell r="E118">
            <v>4.6028374177663478E-3</v>
          </cell>
        </row>
        <row r="119">
          <cell r="C119" t="str">
            <v>310520</v>
          </cell>
          <cell r="E119">
            <v>8.1230522298400554E-2</v>
          </cell>
        </row>
        <row r="120">
          <cell r="C120" t="str">
            <v>6302</v>
          </cell>
          <cell r="E120">
            <v>1.1785937039266943</v>
          </cell>
        </row>
        <row r="121">
          <cell r="C121" t="str">
            <v>391729</v>
          </cell>
          <cell r="E121">
            <v>8.2805349473386736E-3</v>
          </cell>
        </row>
        <row r="122">
          <cell r="C122" t="str">
            <v>391910</v>
          </cell>
          <cell r="E122">
            <v>6.7391400980488306E-3</v>
          </cell>
        </row>
        <row r="123">
          <cell r="C123" t="str">
            <v>392010</v>
          </cell>
          <cell r="E123">
            <v>2.3934451324501001E-2</v>
          </cell>
        </row>
        <row r="124">
          <cell r="C124" t="str">
            <v>392190</v>
          </cell>
          <cell r="E124">
            <v>8.9391838094241963E-2</v>
          </cell>
        </row>
        <row r="125">
          <cell r="C125" t="str">
            <v>392290</v>
          </cell>
          <cell r="E125">
            <v>1.311655303673569E-2</v>
          </cell>
        </row>
        <row r="126">
          <cell r="C126" t="str">
            <v>392321</v>
          </cell>
          <cell r="E126">
            <v>0.4145163003146673</v>
          </cell>
        </row>
        <row r="127">
          <cell r="C127" t="str">
            <v>392329</v>
          </cell>
          <cell r="E127">
            <v>0.10688759422390086</v>
          </cell>
        </row>
        <row r="128">
          <cell r="C128" t="str">
            <v>392390</v>
          </cell>
          <cell r="E128">
            <v>4.2549281624038225E-2</v>
          </cell>
        </row>
        <row r="129">
          <cell r="C129" t="str">
            <v>392410</v>
          </cell>
          <cell r="E129">
            <v>7.53519148075706E-2</v>
          </cell>
        </row>
        <row r="130">
          <cell r="C130" t="str">
            <v>392590</v>
          </cell>
          <cell r="E130">
            <v>7.3045690168727934E-3</v>
          </cell>
        </row>
        <row r="131">
          <cell r="C131" t="str">
            <v>392690</v>
          </cell>
          <cell r="E131">
            <v>0.39052152643877847</v>
          </cell>
        </row>
        <row r="132">
          <cell r="C132" t="str">
            <v>1802</v>
          </cell>
          <cell r="E132">
            <v>1.5349638348777999</v>
          </cell>
        </row>
        <row r="133">
          <cell r="C133" t="str">
            <v>420212</v>
          </cell>
          <cell r="E133">
            <v>0.11154380106936659</v>
          </cell>
        </row>
        <row r="134">
          <cell r="C134" t="str">
            <v>420221</v>
          </cell>
          <cell r="E134">
            <v>0.10634035604300303</v>
          </cell>
        </row>
        <row r="135">
          <cell r="C135" t="str">
            <v>420222</v>
          </cell>
          <cell r="E135">
            <v>0.14892194230684211</v>
          </cell>
        </row>
        <row r="136">
          <cell r="C136" t="str">
            <v>420229</v>
          </cell>
          <cell r="E136">
            <v>0.30504077490994419</v>
          </cell>
        </row>
        <row r="137">
          <cell r="C137" t="str">
            <v>420232</v>
          </cell>
          <cell r="E137">
            <v>9.5618163270692405E-3</v>
          </cell>
        </row>
        <row r="138">
          <cell r="C138" t="str">
            <v>420292</v>
          </cell>
          <cell r="E138">
            <v>0.71137291672403358</v>
          </cell>
        </row>
        <row r="139">
          <cell r="C139" t="str">
            <v>650500</v>
          </cell>
          <cell r="E139">
            <v>0.14218222749754125</v>
          </cell>
        </row>
        <row r="140">
          <cell r="C140" t="str">
            <v>3701</v>
          </cell>
          <cell r="E140">
            <v>0.12576372204013661</v>
          </cell>
        </row>
        <row r="141">
          <cell r="C141" t="str">
            <v>460290</v>
          </cell>
          <cell r="E141">
            <v>9.3554877081084828E-2</v>
          </cell>
        </row>
        <row r="142">
          <cell r="C142" t="str">
            <v>940151</v>
          </cell>
          <cell r="E142">
            <v>1.3553141301549634E-2</v>
          </cell>
        </row>
        <row r="143">
          <cell r="C143" t="str">
            <v>940381</v>
          </cell>
          <cell r="E143">
            <v>1.8655703657502142E-2</v>
          </cell>
        </row>
        <row r="144">
          <cell r="C144" t="str">
            <v>3700 
(3702;3712)</v>
          </cell>
          <cell r="E144">
            <v>3.5785256215903192</v>
          </cell>
        </row>
        <row r="145">
          <cell r="C145" t="str">
            <v>440122</v>
          </cell>
          <cell r="E145">
            <v>0.91254087665366901</v>
          </cell>
        </row>
        <row r="146">
          <cell r="C146" t="str">
            <v>440131</v>
          </cell>
          <cell r="E146">
            <v>8.076065297844201E-2</v>
          </cell>
        </row>
        <row r="147">
          <cell r="C147" t="str">
            <v>440139</v>
          </cell>
          <cell r="E147">
            <v>3.0915482059088659E-2</v>
          </cell>
        </row>
        <row r="148">
          <cell r="C148" t="str">
            <v>440500</v>
          </cell>
          <cell r="E148">
            <v>1.4069380429123732E-2</v>
          </cell>
        </row>
        <row r="149">
          <cell r="C149" t="str">
            <v>440729</v>
          </cell>
          <cell r="E149">
            <v>0.10848627155151984</v>
          </cell>
        </row>
        <row r="150">
          <cell r="C150" t="str">
            <v>441011</v>
          </cell>
          <cell r="E150">
            <v>3.8838038204754535E-3</v>
          </cell>
        </row>
        <row r="151">
          <cell r="C151" t="str">
            <v>441114</v>
          </cell>
          <cell r="E151">
            <v>1.8730532392184817E-2</v>
          </cell>
        </row>
        <row r="152">
          <cell r="C152" t="str">
            <v>441231</v>
          </cell>
          <cell r="E152">
            <v>4.5823402723601031E-3</v>
          </cell>
        </row>
        <row r="153">
          <cell r="C153" t="str">
            <v>441300</v>
          </cell>
          <cell r="E153">
            <v>1.4319307810105129E-2</v>
          </cell>
        </row>
        <row r="154">
          <cell r="C154" t="str">
            <v>441600</v>
          </cell>
          <cell r="E154">
            <v>2.2560140925400657E-3</v>
          </cell>
        </row>
        <row r="155">
          <cell r="C155" t="str">
            <v>442090</v>
          </cell>
          <cell r="E155">
            <v>1.6873505518233845E-2</v>
          </cell>
        </row>
        <row r="156">
          <cell r="C156" t="str">
            <v>940161</v>
          </cell>
          <cell r="E156">
            <v>0.14699195752645752</v>
          </cell>
        </row>
        <row r="157">
          <cell r="C157" t="str">
            <v>940169</v>
          </cell>
          <cell r="E157">
            <v>0.53084841235015356</v>
          </cell>
        </row>
        <row r="158">
          <cell r="C158" t="str">
            <v>940190</v>
          </cell>
          <cell r="E158">
            <v>0.18068101779183526</v>
          </cell>
        </row>
        <row r="159">
          <cell r="C159" t="str">
            <v>940330</v>
          </cell>
          <cell r="E159">
            <v>0.2837374926945016</v>
          </cell>
        </row>
        <row r="160">
          <cell r="C160" t="str">
            <v>940340</v>
          </cell>
          <cell r="E160">
            <v>0.13520390112266353</v>
          </cell>
        </row>
        <row r="161">
          <cell r="C161" t="str">
            <v>940350</v>
          </cell>
          <cell r="E161">
            <v>0.79189191691372474</v>
          </cell>
        </row>
        <row r="162">
          <cell r="C162" t="str">
            <v>441239</v>
          </cell>
          <cell r="E162">
            <v>0.12149784008393218</v>
          </cell>
        </row>
        <row r="163">
          <cell r="C163" t="str">
            <v>440799</v>
          </cell>
          <cell r="E163">
            <v>0.18025491552930842</v>
          </cell>
        </row>
        <row r="164">
          <cell r="C164" t="str">
            <v>9501</v>
          </cell>
          <cell r="E164">
            <v>0.57981720656295455</v>
          </cell>
        </row>
        <row r="165">
          <cell r="C165" t="str">
            <v>950699</v>
          </cell>
          <cell r="E165">
            <v>0.56106622570329079</v>
          </cell>
        </row>
        <row r="166">
          <cell r="C166" t="str">
            <v>950890</v>
          </cell>
          <cell r="E166">
            <v>1.8750980859663941E-2</v>
          </cell>
        </row>
        <row r="167">
          <cell r="C167" t="str">
            <v>1801</v>
          </cell>
          <cell r="E167">
            <v>12.166411570525673</v>
          </cell>
        </row>
        <row r="168">
          <cell r="C168" t="str">
            <v>520812</v>
          </cell>
          <cell r="E168">
            <v>6.7970494753223472E-5</v>
          </cell>
        </row>
        <row r="169">
          <cell r="C169" t="str">
            <v>540720</v>
          </cell>
          <cell r="E169">
            <v>2.1214833133799137E-2</v>
          </cell>
        </row>
        <row r="170">
          <cell r="C170" t="str">
            <v>540769</v>
          </cell>
          <cell r="E170">
            <v>2.8118867856777169E-2</v>
          </cell>
        </row>
        <row r="171">
          <cell r="C171" t="str">
            <v>600532</v>
          </cell>
          <cell r="E171">
            <v>2.0494559181424458E-2</v>
          </cell>
        </row>
        <row r="172">
          <cell r="C172" t="str">
            <v>600632</v>
          </cell>
          <cell r="E172">
            <v>3.4430446607952032E-2</v>
          </cell>
        </row>
        <row r="173">
          <cell r="C173" t="str">
            <v>610120</v>
          </cell>
          <cell r="E173">
            <v>5.7381084771646447E-2</v>
          </cell>
        </row>
        <row r="174">
          <cell r="C174" t="str">
            <v>610130</v>
          </cell>
          <cell r="E174">
            <v>8.3655120404088693E-2</v>
          </cell>
        </row>
        <row r="175">
          <cell r="C175" t="str">
            <v>610190</v>
          </cell>
          <cell r="E175">
            <v>3.305096551347466E-2</v>
          </cell>
        </row>
        <row r="176">
          <cell r="C176" t="str">
            <v>610220</v>
          </cell>
          <cell r="E176">
            <v>6.0631932891527615E-2</v>
          </cell>
        </row>
        <row r="177">
          <cell r="C177" t="str">
            <v>610342</v>
          </cell>
          <cell r="E177">
            <v>4.6297821180379513E-2</v>
          </cell>
        </row>
        <row r="178">
          <cell r="C178" t="str">
            <v>610343</v>
          </cell>
          <cell r="E178">
            <v>0.13587582292546418</v>
          </cell>
        </row>
        <row r="179">
          <cell r="C179" t="str">
            <v>610349</v>
          </cell>
          <cell r="E179">
            <v>5.4135148013621195E-2</v>
          </cell>
        </row>
        <row r="180">
          <cell r="C180" t="str">
            <v>610433</v>
          </cell>
          <cell r="E180">
            <v>3.6218557674932358E-2</v>
          </cell>
        </row>
        <row r="181">
          <cell r="C181" t="str">
            <v>610439</v>
          </cell>
          <cell r="E181">
            <v>3.4250641265384553E-2</v>
          </cell>
        </row>
        <row r="182">
          <cell r="C182" t="str">
            <v>610442</v>
          </cell>
          <cell r="E182">
            <v>6.2401082347518157E-2</v>
          </cell>
        </row>
        <row r="183">
          <cell r="C183" t="str">
            <v>610443</v>
          </cell>
          <cell r="E183">
            <v>0.21589662139888408</v>
          </cell>
        </row>
        <row r="184">
          <cell r="C184" t="str">
            <v>610444</v>
          </cell>
          <cell r="E184">
            <v>3.0704526729576301E-2</v>
          </cell>
        </row>
        <row r="185">
          <cell r="C185" t="str">
            <v>610453</v>
          </cell>
          <cell r="E185">
            <v>3.7747537810153373E-2</v>
          </cell>
        </row>
        <row r="186">
          <cell r="C186" t="str">
            <v>610462</v>
          </cell>
          <cell r="E186">
            <v>0.24134541362026055</v>
          </cell>
        </row>
        <row r="187">
          <cell r="C187" t="str">
            <v>610463</v>
          </cell>
          <cell r="E187">
            <v>0.3748830980719926</v>
          </cell>
        </row>
        <row r="188">
          <cell r="C188" t="str">
            <v>610469</v>
          </cell>
          <cell r="E188">
            <v>9.991618107094484E-2</v>
          </cell>
        </row>
        <row r="189">
          <cell r="C189" t="str">
            <v>610510</v>
          </cell>
          <cell r="E189">
            <v>0.16439390630134318</v>
          </cell>
        </row>
        <row r="190">
          <cell r="C190" t="str">
            <v>610520</v>
          </cell>
          <cell r="E190">
            <v>0.16047479978045215</v>
          </cell>
        </row>
        <row r="191">
          <cell r="C191" t="str">
            <v>610610</v>
          </cell>
          <cell r="E191">
            <v>5.7555419468033595E-2</v>
          </cell>
        </row>
        <row r="192">
          <cell r="C192" t="str">
            <v>610620</v>
          </cell>
          <cell r="E192">
            <v>9.0031175222872351E-2</v>
          </cell>
        </row>
        <row r="193">
          <cell r="C193" t="str">
            <v>610690</v>
          </cell>
          <cell r="E193">
            <v>3.5305462920726879E-2</v>
          </cell>
        </row>
        <row r="194">
          <cell r="C194" t="str">
            <v>610711</v>
          </cell>
          <cell r="E194">
            <v>0.19725689379386746</v>
          </cell>
        </row>
        <row r="195">
          <cell r="C195" t="str">
            <v>610719</v>
          </cell>
          <cell r="E195">
            <v>9.9435323025565455E-3</v>
          </cell>
        </row>
        <row r="196">
          <cell r="C196" t="str">
            <v>610821</v>
          </cell>
          <cell r="E196">
            <v>6.369639837804382E-2</v>
          </cell>
        </row>
        <row r="197">
          <cell r="C197" t="str">
            <v>610822</v>
          </cell>
          <cell r="E197">
            <v>3.2030359890196106E-2</v>
          </cell>
        </row>
        <row r="198">
          <cell r="C198" t="str">
            <v>610829</v>
          </cell>
          <cell r="E198">
            <v>1.1362076745380369E-2</v>
          </cell>
        </row>
        <row r="199">
          <cell r="C199" t="str">
            <v>610910</v>
          </cell>
          <cell r="E199">
            <v>0.69088692901867887</v>
          </cell>
        </row>
        <row r="200">
          <cell r="C200" t="str">
            <v>610990</v>
          </cell>
          <cell r="E200">
            <v>0.51989293420616156</v>
          </cell>
        </row>
        <row r="201">
          <cell r="C201" t="str">
            <v>611020</v>
          </cell>
          <cell r="E201">
            <v>0.72682860144776562</v>
          </cell>
        </row>
        <row r="202">
          <cell r="C202" t="str">
            <v>611030</v>
          </cell>
          <cell r="E202">
            <v>0.74203598167259022</v>
          </cell>
        </row>
        <row r="203">
          <cell r="C203" t="str">
            <v>611241</v>
          </cell>
          <cell r="E203">
            <v>7.4330506540884758E-2</v>
          </cell>
        </row>
        <row r="204">
          <cell r="C204" t="str">
            <v>611420</v>
          </cell>
          <cell r="E204">
            <v>0.11301237976556515</v>
          </cell>
        </row>
        <row r="205">
          <cell r="C205" t="str">
            <v>611430</v>
          </cell>
          <cell r="E205">
            <v>8.2788063605791301E-2</v>
          </cell>
        </row>
        <row r="206">
          <cell r="C206" t="str">
            <v>611610</v>
          </cell>
          <cell r="E206">
            <v>4.868797653180678E-2</v>
          </cell>
        </row>
        <row r="207">
          <cell r="C207" t="str">
            <v>611693</v>
          </cell>
          <cell r="E207">
            <v>1.6671727552558312E-2</v>
          </cell>
        </row>
        <row r="208">
          <cell r="C208" t="str">
            <v>611699</v>
          </cell>
          <cell r="E208">
            <v>3.3571700212869991E-3</v>
          </cell>
        </row>
        <row r="209">
          <cell r="C209" t="str">
            <v>620113</v>
          </cell>
          <cell r="E209">
            <v>0.1646115783642243</v>
          </cell>
        </row>
        <row r="210">
          <cell r="C210" t="str">
            <v>620119</v>
          </cell>
          <cell r="E210">
            <v>2.8528642478109462E-2</v>
          </cell>
        </row>
        <row r="211">
          <cell r="C211" t="str">
            <v>620193</v>
          </cell>
          <cell r="E211">
            <v>0.52859875274580348</v>
          </cell>
        </row>
        <row r="212">
          <cell r="C212" t="str">
            <v>620213</v>
          </cell>
          <cell r="E212">
            <v>0.17626014521163708</v>
          </cell>
        </row>
        <row r="213">
          <cell r="C213" t="str">
            <v>620293</v>
          </cell>
          <cell r="E213">
            <v>0.38955018713057898</v>
          </cell>
        </row>
        <row r="214">
          <cell r="C214" t="str">
            <v>620333</v>
          </cell>
          <cell r="E214">
            <v>0.19373590086402068</v>
          </cell>
        </row>
        <row r="215">
          <cell r="C215" t="str">
            <v>620339</v>
          </cell>
          <cell r="E215">
            <v>0.19831922469076416</v>
          </cell>
        </row>
        <row r="216">
          <cell r="C216" t="str">
            <v>620341</v>
          </cell>
          <cell r="E216">
            <v>1.3552120011526201E-2</v>
          </cell>
        </row>
        <row r="217">
          <cell r="C217" t="str">
            <v>620342</v>
          </cell>
          <cell r="E217">
            <v>0.39041732528791073</v>
          </cell>
        </row>
        <row r="218">
          <cell r="C218" t="str">
            <v>620343</v>
          </cell>
          <cell r="E218">
            <v>0.59570124669654267</v>
          </cell>
        </row>
        <row r="219">
          <cell r="C219" t="str">
            <v>620431</v>
          </cell>
          <cell r="E219">
            <v>8.3274158132139366E-3</v>
          </cell>
        </row>
        <row r="220">
          <cell r="C220" t="str">
            <v>620433</v>
          </cell>
          <cell r="E220">
            <v>0.23073851318666525</v>
          </cell>
        </row>
        <row r="221">
          <cell r="C221" t="str">
            <v>620443</v>
          </cell>
          <cell r="E221">
            <v>0.18556826784763444</v>
          </cell>
        </row>
        <row r="222">
          <cell r="C222" t="str">
            <v>620453</v>
          </cell>
          <cell r="E222">
            <v>6.2607108946698714E-2</v>
          </cell>
        </row>
        <row r="223">
          <cell r="C223" t="str">
            <v>620462</v>
          </cell>
          <cell r="E223">
            <v>0.3597262312940136</v>
          </cell>
        </row>
        <row r="224">
          <cell r="C224" t="str">
            <v>620463</v>
          </cell>
          <cell r="E224">
            <v>0.49094107004020415</v>
          </cell>
        </row>
        <row r="225">
          <cell r="C225" t="str">
            <v>620469</v>
          </cell>
          <cell r="E225">
            <v>0.23322670708047899</v>
          </cell>
        </row>
        <row r="226">
          <cell r="C226" t="str">
            <v>620520</v>
          </cell>
          <cell r="E226">
            <v>0.38228960449706906</v>
          </cell>
        </row>
        <row r="227">
          <cell r="C227" t="str">
            <v>620640</v>
          </cell>
          <cell r="E227">
            <v>0.2177720145416189</v>
          </cell>
        </row>
        <row r="228">
          <cell r="C228" t="str">
            <v>620892</v>
          </cell>
          <cell r="E228">
            <v>1.5947963915478366E-2</v>
          </cell>
        </row>
        <row r="229">
          <cell r="C229" t="str">
            <v>621050</v>
          </cell>
          <cell r="E229">
            <v>0.11017373532752696</v>
          </cell>
        </row>
        <row r="230">
          <cell r="C230" t="str">
            <v>621133</v>
          </cell>
          <cell r="E230">
            <v>0.12400308396854884</v>
          </cell>
        </row>
        <row r="231">
          <cell r="C231" t="str">
            <v>621143</v>
          </cell>
          <cell r="E231">
            <v>0.15472106548970496</v>
          </cell>
        </row>
        <row r="232">
          <cell r="C232" t="str">
            <v>621210</v>
          </cell>
          <cell r="E232">
            <v>0.13795976592968293</v>
          </cell>
        </row>
        <row r="233">
          <cell r="C233" t="str">
            <v>621230</v>
          </cell>
          <cell r="E233">
            <v>3.527466786299489E-3</v>
          </cell>
        </row>
        <row r="234">
          <cell r="C234" t="str">
            <v>621600</v>
          </cell>
          <cell r="E234">
            <v>8.3560232950485966E-2</v>
          </cell>
        </row>
        <row r="235">
          <cell r="C235" t="str">
            <v>630210</v>
          </cell>
          <cell r="E235">
            <v>7.1921185951199845E-4</v>
          </cell>
        </row>
        <row r="236">
          <cell r="C236" t="str">
            <v>630240</v>
          </cell>
          <cell r="E236">
            <v>1.4867954337665298E-4</v>
          </cell>
        </row>
        <row r="237">
          <cell r="C237" t="str">
            <v>630312</v>
          </cell>
          <cell r="E237">
            <v>7.5552314505796678E-2</v>
          </cell>
        </row>
        <row r="238">
          <cell r="C238" t="str">
            <v>611090</v>
          </cell>
          <cell r="E238">
            <v>0.14968587377284875</v>
          </cell>
        </row>
        <row r="239">
          <cell r="C239" t="str">
            <v>620299</v>
          </cell>
          <cell r="E239">
            <v>4.0867495146509655E-2</v>
          </cell>
        </row>
        <row r="240">
          <cell r="C240">
            <v>620211</v>
          </cell>
          <cell r="E240">
            <v>2.6059090219745795E-2</v>
          </cell>
        </row>
        <row r="241">
          <cell r="C241" t="str">
            <v>620439</v>
          </cell>
          <cell r="E241">
            <v>0.14341632177337804</v>
          </cell>
        </row>
        <row r="242">
          <cell r="C242">
            <v>621040</v>
          </cell>
          <cell r="E242">
            <v>0.17590773568419912</v>
          </cell>
        </row>
        <row r="243">
          <cell r="C243">
            <v>620690</v>
          </cell>
          <cell r="E243">
            <v>7.9032491817495332E-2</v>
          </cell>
        </row>
        <row r="244">
          <cell r="C244" t="str">
            <v>630190</v>
          </cell>
          <cell r="E244">
            <v>1.2672795875358817E-2</v>
          </cell>
        </row>
        <row r="245">
          <cell r="C245" t="str">
            <v>620349</v>
          </cell>
          <cell r="E245">
            <v>0.13277565734045566</v>
          </cell>
        </row>
        <row r="246">
          <cell r="C246" t="str">
            <v>610831</v>
          </cell>
          <cell r="E246">
            <v>2.9353896616274782E-2</v>
          </cell>
        </row>
        <row r="247">
          <cell r="C247" t="str">
            <v>610832</v>
          </cell>
          <cell r="E247">
            <v>2.6768699474597535E-2</v>
          </cell>
        </row>
        <row r="248">
          <cell r="C248" t="str">
            <v>610892</v>
          </cell>
          <cell r="E248">
            <v>1.7391575274170741E-2</v>
          </cell>
        </row>
        <row r="249">
          <cell r="C249" t="str">
            <v>610230</v>
          </cell>
          <cell r="E249">
            <v>0.15133214230857969</v>
          </cell>
        </row>
        <row r="250">
          <cell r="C250" t="str">
            <v>610339</v>
          </cell>
          <cell r="E250">
            <v>3.1932640631069605E-2</v>
          </cell>
        </row>
        <row r="251">
          <cell r="C251" t="str">
            <v>540761</v>
          </cell>
          <cell r="E251">
            <v>4.3169049454747283E-2</v>
          </cell>
        </row>
        <row r="252">
          <cell r="C252" t="str">
            <v>5601</v>
          </cell>
          <cell r="E252">
            <v>6.8460467654430479</v>
          </cell>
        </row>
        <row r="253">
          <cell r="C253" t="str">
            <v>640219</v>
          </cell>
          <cell r="E253">
            <v>0.39948242096750253</v>
          </cell>
        </row>
        <row r="254">
          <cell r="C254" t="str">
            <v>640291</v>
          </cell>
          <cell r="E254">
            <v>0.20436354876482035</v>
          </cell>
        </row>
        <row r="255">
          <cell r="C255" t="str">
            <v>640299</v>
          </cell>
          <cell r="E255">
            <v>1.6006570556458344</v>
          </cell>
        </row>
        <row r="256">
          <cell r="C256" t="str">
            <v>640319</v>
          </cell>
          <cell r="E256">
            <v>0.34415251219452497</v>
          </cell>
        </row>
        <row r="257">
          <cell r="C257" t="str">
            <v>640340</v>
          </cell>
          <cell r="E257">
            <v>6.5576276141611628E-2</v>
          </cell>
        </row>
        <row r="258">
          <cell r="C258" t="str">
            <v>640391</v>
          </cell>
          <cell r="E258">
            <v>1.2338412827913694</v>
          </cell>
        </row>
        <row r="259">
          <cell r="C259" t="str">
            <v>640411</v>
          </cell>
          <cell r="E259">
            <v>2.8107569376323247</v>
          </cell>
        </row>
        <row r="260">
          <cell r="C260" t="str">
            <v>640420</v>
          </cell>
          <cell r="E260">
            <v>7.1311732124299063E-4</v>
          </cell>
        </row>
        <row r="261">
          <cell r="C261" t="str">
            <v>640510</v>
          </cell>
          <cell r="E261">
            <v>1.2739525067151817E-2</v>
          </cell>
        </row>
        <row r="262">
          <cell r="C262" t="str">
            <v>640520</v>
          </cell>
          <cell r="E262">
            <v>2.1997597798699468E-2</v>
          </cell>
        </row>
        <row r="263">
          <cell r="C263" t="str">
            <v>640590</v>
          </cell>
          <cell r="E263">
            <v>0.14662168976635806</v>
          </cell>
        </row>
        <row r="264">
          <cell r="C264" t="str">
            <v>640192</v>
          </cell>
          <cell r="E264">
            <v>5.1448013516079538E-3</v>
          </cell>
        </row>
        <row r="265">
          <cell r="C265" t="str">
            <v>3703</v>
          </cell>
          <cell r="E265">
            <v>0.21766492395144243</v>
          </cell>
        </row>
        <row r="266">
          <cell r="C266" t="str">
            <v>690210</v>
          </cell>
          <cell r="E266">
            <v>6.1396557850426994E-4</v>
          </cell>
        </row>
        <row r="267">
          <cell r="C267" t="str">
            <v>691010</v>
          </cell>
          <cell r="E267">
            <v>0.10313502555577965</v>
          </cell>
        </row>
        <row r="268">
          <cell r="C268" t="str">
            <v>691200</v>
          </cell>
          <cell r="E268">
            <v>1.1027083921601609E-2</v>
          </cell>
        </row>
        <row r="269">
          <cell r="C269" t="str">
            <v>691310</v>
          </cell>
          <cell r="E269">
            <v>9.955726576118637E-3</v>
          </cell>
        </row>
        <row r="270">
          <cell r="C270" t="str">
            <v>691490</v>
          </cell>
          <cell r="E270">
            <v>9.2933122319438261E-2</v>
          </cell>
        </row>
        <row r="271">
          <cell r="C271" t="str">
            <v>3704</v>
          </cell>
          <cell r="E271">
            <v>0.25958582930318996</v>
          </cell>
        </row>
        <row r="272">
          <cell r="C272" t="str">
            <v>710229</v>
          </cell>
          <cell r="E272">
            <v>4.0203624531839656E-5</v>
          </cell>
        </row>
        <row r="273">
          <cell r="C273" t="str">
            <v>711311</v>
          </cell>
          <cell r="E273">
            <v>3.4107922532495158E-2</v>
          </cell>
        </row>
        <row r="274">
          <cell r="C274" t="str">
            <v>711319</v>
          </cell>
          <cell r="E274">
            <v>0.22543770314616299</v>
          </cell>
        </row>
        <row r="275">
          <cell r="C275" t="str">
            <v>1702</v>
          </cell>
          <cell r="E275">
            <v>1.4708316030862933</v>
          </cell>
        </row>
        <row r="276">
          <cell r="C276" t="str">
            <v>720926</v>
          </cell>
          <cell r="E276">
            <v>1.570772505571317E-3</v>
          </cell>
        </row>
        <row r="277">
          <cell r="C277" t="str">
            <v>720927</v>
          </cell>
          <cell r="E277">
            <v>1.5626869855676407E-3</v>
          </cell>
        </row>
        <row r="278">
          <cell r="C278" t="str">
            <v>721011</v>
          </cell>
          <cell r="E278">
            <v>4.0972353257935088E-3</v>
          </cell>
        </row>
        <row r="279">
          <cell r="C279" t="str">
            <v>721012</v>
          </cell>
          <cell r="E279">
            <v>5.9841905186488811E-3</v>
          </cell>
        </row>
        <row r="280">
          <cell r="C280" t="str">
            <v>721050</v>
          </cell>
          <cell r="E280">
            <v>2.2501471880143883E-2</v>
          </cell>
        </row>
        <row r="281">
          <cell r="C281" t="str">
            <v>721061</v>
          </cell>
          <cell r="E281">
            <v>0.30405139095486838</v>
          </cell>
        </row>
        <row r="282">
          <cell r="C282" t="str">
            <v>721220</v>
          </cell>
          <cell r="E282">
            <v>3.6062554447117707E-4</v>
          </cell>
        </row>
        <row r="283">
          <cell r="C283" t="str">
            <v>721250</v>
          </cell>
          <cell r="E283">
            <v>0.29418180554328899</v>
          </cell>
        </row>
        <row r="284">
          <cell r="C284" t="str">
            <v>721420</v>
          </cell>
          <cell r="E284">
            <v>0.20746704092940552</v>
          </cell>
        </row>
        <row r="285">
          <cell r="C285" t="str">
            <v>722519</v>
          </cell>
          <cell r="E285">
            <v>3.3829846344872599E-2</v>
          </cell>
        </row>
        <row r="286">
          <cell r="C286" t="str">
            <v>722790</v>
          </cell>
          <cell r="E286">
            <v>1.4000496061553458E-2</v>
          </cell>
        </row>
        <row r="287">
          <cell r="C287" t="str">
            <v>722830</v>
          </cell>
          <cell r="E287">
            <v>1.5244019466488592E-3</v>
          </cell>
        </row>
        <row r="288">
          <cell r="C288" t="str">
            <v>721070</v>
          </cell>
          <cell r="E288">
            <v>0.34443853114171907</v>
          </cell>
        </row>
        <row r="289">
          <cell r="C289" t="str">
            <v>721049</v>
          </cell>
          <cell r="E289">
            <v>0.23526110740373993</v>
          </cell>
        </row>
        <row r="290">
          <cell r="C290" t="str">
            <v>4001</v>
          </cell>
          <cell r="E290">
            <v>12.121390410367731</v>
          </cell>
        </row>
        <row r="291">
          <cell r="C291" t="str">
            <v>844331</v>
          </cell>
          <cell r="E291">
            <v>1.836048219248803</v>
          </cell>
        </row>
        <row r="292">
          <cell r="C292" t="str">
            <v>844399</v>
          </cell>
          <cell r="E292">
            <v>0.44131977846742454</v>
          </cell>
        </row>
        <row r="293">
          <cell r="C293" t="str">
            <v>847330</v>
          </cell>
          <cell r="E293">
            <v>0.83737068369361567</v>
          </cell>
        </row>
        <row r="294">
          <cell r="C294" t="str">
            <v>851810</v>
          </cell>
          <cell r="E294">
            <v>4.7551267316173165E-2</v>
          </cell>
        </row>
        <row r="295">
          <cell r="C295" t="str">
            <v>852871</v>
          </cell>
          <cell r="E295">
            <v>0.21020493506133245</v>
          </cell>
        </row>
        <row r="296">
          <cell r="C296" t="str">
            <v>852910</v>
          </cell>
          <cell r="E296">
            <v>8.88947090124554E-2</v>
          </cell>
        </row>
        <row r="297">
          <cell r="C297" t="str">
            <v>852990</v>
          </cell>
          <cell r="E297">
            <v>0.55502194433648921</v>
          </cell>
        </row>
        <row r="298">
          <cell r="C298" t="str">
            <v>853400</v>
          </cell>
          <cell r="E298">
            <v>0.93056228279238573</v>
          </cell>
        </row>
        <row r="299">
          <cell r="C299" t="str">
            <v>854150</v>
          </cell>
          <cell r="E299">
            <v>4.7956040650333681E-2</v>
          </cell>
        </row>
        <row r="300">
          <cell r="C300" t="str">
            <v>854190</v>
          </cell>
          <cell r="E300">
            <v>9.8735587734994246E-2</v>
          </cell>
        </row>
        <row r="301">
          <cell r="C301" t="str">
            <v>854231</v>
          </cell>
          <cell r="E301">
            <v>5.8795370558866695</v>
          </cell>
        </row>
        <row r="302">
          <cell r="C302" t="str">
            <v>900190</v>
          </cell>
          <cell r="E302">
            <v>3.5798829027088433E-2</v>
          </cell>
        </row>
        <row r="303">
          <cell r="C303" t="str">
            <v>854239</v>
          </cell>
          <cell r="E303">
            <v>1.1123890771399663</v>
          </cell>
        </row>
        <row r="304">
          <cell r="C304" t="str">
            <v>4101</v>
          </cell>
          <cell r="E304">
            <v>21.15344307895549</v>
          </cell>
        </row>
        <row r="305">
          <cell r="C305" t="str">
            <v>851712</v>
          </cell>
          <cell r="E305">
            <v>20.982391162585198</v>
          </cell>
        </row>
        <row r="306">
          <cell r="C306" t="str">
            <v>851718</v>
          </cell>
          <cell r="E306">
            <v>6.0770897479439694E-2</v>
          </cell>
        </row>
        <row r="307">
          <cell r="C307" t="str">
            <v>851890</v>
          </cell>
          <cell r="E307">
            <v>0.11028101889084908</v>
          </cell>
        </row>
        <row r="308">
          <cell r="C308" t="str">
            <v>4001</v>
          </cell>
          <cell r="E308">
            <v>1.7758111751496188</v>
          </cell>
        </row>
        <row r="309">
          <cell r="C309" t="str">
            <v>900610</v>
          </cell>
          <cell r="E309">
            <v>7.0761361652625044E-3</v>
          </cell>
        </row>
        <row r="310">
          <cell r="C310" t="str">
            <v>900691</v>
          </cell>
          <cell r="E310">
            <v>1.7687350389843561</v>
          </cell>
        </row>
        <row r="311">
          <cell r="C311" t="str">
            <v>5901</v>
          </cell>
          <cell r="E311">
            <v>5.9669251812100557</v>
          </cell>
        </row>
        <row r="312">
          <cell r="C312" t="str">
            <v>820310</v>
          </cell>
          <cell r="E312">
            <v>6.0988620843239035E-5</v>
          </cell>
        </row>
        <row r="313">
          <cell r="C313" t="str">
            <v>820320</v>
          </cell>
          <cell r="E313">
            <v>8.7902987339793376E-3</v>
          </cell>
        </row>
        <row r="314">
          <cell r="C314" t="str">
            <v>820730</v>
          </cell>
          <cell r="E314">
            <v>1.217180584158942E-2</v>
          </cell>
        </row>
        <row r="315">
          <cell r="C315" t="str">
            <v>820750</v>
          </cell>
          <cell r="E315">
            <v>9.3290538001869934E-3</v>
          </cell>
        </row>
        <row r="316">
          <cell r="C316" t="str">
            <v>820830</v>
          </cell>
          <cell r="E316">
            <v>5.9729211085573544E-5</v>
          </cell>
        </row>
        <row r="317">
          <cell r="C317" t="str">
            <v>820840</v>
          </cell>
          <cell r="E317">
            <v>6.3717387170579139E-5</v>
          </cell>
        </row>
        <row r="318">
          <cell r="C318" t="str">
            <v>840732</v>
          </cell>
          <cell r="E318">
            <v>3.7606714602459504E-3</v>
          </cell>
        </row>
        <row r="319">
          <cell r="C319" t="str">
            <v>841221</v>
          </cell>
          <cell r="E319">
            <v>3.0419895778268876E-4</v>
          </cell>
        </row>
        <row r="320">
          <cell r="C320" t="str">
            <v>841280</v>
          </cell>
          <cell r="E320">
            <v>9.493019521415615E-4</v>
          </cell>
        </row>
        <row r="321">
          <cell r="C321" t="str">
            <v>841459</v>
          </cell>
          <cell r="E321">
            <v>8.0939362588413666E-2</v>
          </cell>
        </row>
        <row r="322">
          <cell r="C322" t="str">
            <v>841490</v>
          </cell>
          <cell r="E322">
            <v>3.3130240091412078E-2</v>
          </cell>
        </row>
        <row r="323">
          <cell r="C323" t="str">
            <v>843210</v>
          </cell>
          <cell r="E323">
            <v>7.0225577064558413E-3</v>
          </cell>
        </row>
        <row r="324">
          <cell r="C324" t="str">
            <v>844851</v>
          </cell>
          <cell r="E324">
            <v>1.4932107784534339E-2</v>
          </cell>
        </row>
        <row r="325">
          <cell r="C325" t="str">
            <v>845221</v>
          </cell>
          <cell r="E325">
            <v>2.867154832073511E-3</v>
          </cell>
        </row>
        <row r="326">
          <cell r="C326" t="str">
            <v>845230</v>
          </cell>
          <cell r="E326">
            <v>2.6545171687368026E-2</v>
          </cell>
        </row>
        <row r="327">
          <cell r="C327" t="str">
            <v>845290</v>
          </cell>
          <cell r="E327">
            <v>1.748762693551608E-2</v>
          </cell>
        </row>
        <row r="328">
          <cell r="C328" t="str">
            <v>847790</v>
          </cell>
          <cell r="E328">
            <v>5.1673173878002071E-3</v>
          </cell>
        </row>
        <row r="329">
          <cell r="C329" t="str">
            <v>847982</v>
          </cell>
          <cell r="E329">
            <v>1.0015287120578018E-3</v>
          </cell>
        </row>
        <row r="330">
          <cell r="C330" t="str">
            <v>847990</v>
          </cell>
          <cell r="E330">
            <v>1.7689700418823083E-2</v>
          </cell>
        </row>
        <row r="331">
          <cell r="C331" t="str">
            <v>848310</v>
          </cell>
          <cell r="E331">
            <v>9.5813190031916618E-3</v>
          </cell>
        </row>
        <row r="332">
          <cell r="C332" t="str">
            <v>843290</v>
          </cell>
          <cell r="E332">
            <v>1.1802440501452265E-3</v>
          </cell>
        </row>
        <row r="333">
          <cell r="C333" t="str">
            <v>848340</v>
          </cell>
          <cell r="E333">
            <v>2.3856305313348657E-2</v>
          </cell>
        </row>
        <row r="334">
          <cell r="C334" t="str">
            <v>848710</v>
          </cell>
          <cell r="E334">
            <v>3.1184743672336823E-3</v>
          </cell>
        </row>
        <row r="335">
          <cell r="C335" t="str">
            <v>850110</v>
          </cell>
          <cell r="E335">
            <v>0.46630814740262755</v>
          </cell>
        </row>
        <row r="336">
          <cell r="C336" t="str">
            <v>850140</v>
          </cell>
          <cell r="E336">
            <v>3.5230396320678016E-2</v>
          </cell>
        </row>
        <row r="337">
          <cell r="C337" t="str">
            <v>850213</v>
          </cell>
          <cell r="E337">
            <v>3.7089897980544885E-2</v>
          </cell>
        </row>
        <row r="338">
          <cell r="C338" t="str">
            <v>850421</v>
          </cell>
          <cell r="E338">
            <v>1.0224979571676854E-2</v>
          </cell>
        </row>
        <row r="339">
          <cell r="C339" t="str">
            <v>850450</v>
          </cell>
          <cell r="E339">
            <v>0.13746335853806921</v>
          </cell>
        </row>
        <row r="340">
          <cell r="C340" t="str">
            <v>850710</v>
          </cell>
          <cell r="E340">
            <v>3.9079940794762867E-2</v>
          </cell>
        </row>
        <row r="341">
          <cell r="C341" t="str">
            <v>850720</v>
          </cell>
          <cell r="E341">
            <v>0.27778392535387225</v>
          </cell>
        </row>
        <row r="342">
          <cell r="C342" t="str">
            <v>850870</v>
          </cell>
          <cell r="E342">
            <v>5.949167532573644E-3</v>
          </cell>
        </row>
        <row r="343">
          <cell r="C343" t="str">
            <v>851762</v>
          </cell>
          <cell r="E343">
            <v>0.68212816860344094</v>
          </cell>
        </row>
        <row r="344">
          <cell r="C344" t="str">
            <v>851770</v>
          </cell>
          <cell r="E344">
            <v>3.4876187463629682</v>
          </cell>
        </row>
        <row r="345">
          <cell r="C345" t="str">
            <v>853620</v>
          </cell>
          <cell r="E345">
            <v>3.1680180429019981E-2</v>
          </cell>
        </row>
        <row r="346">
          <cell r="C346" t="str">
            <v>853661</v>
          </cell>
          <cell r="E346">
            <v>4.6763280402191106E-3</v>
          </cell>
        </row>
        <row r="347">
          <cell r="C347" t="str">
            <v>853670</v>
          </cell>
          <cell r="E347">
            <v>1.0780061188112288E-2</v>
          </cell>
        </row>
        <row r="348">
          <cell r="C348" t="str">
            <v>853690</v>
          </cell>
          <cell r="E348">
            <v>0.10917720434067983</v>
          </cell>
        </row>
        <row r="349">
          <cell r="C349" t="str">
            <v>853720</v>
          </cell>
          <cell r="E349">
            <v>1.9734164865535801E-2</v>
          </cell>
        </row>
        <row r="350">
          <cell r="C350" t="str">
            <v>853890</v>
          </cell>
          <cell r="E350">
            <v>2.9684543795029345E-2</v>
          </cell>
        </row>
        <row r="351">
          <cell r="C351" t="str">
            <v>902110</v>
          </cell>
          <cell r="E351">
            <v>4.3775101052201393E-3</v>
          </cell>
        </row>
        <row r="352">
          <cell r="C352" t="str">
            <v>902590</v>
          </cell>
          <cell r="E352">
            <v>2.8286366097615276E-3</v>
          </cell>
        </row>
        <row r="353">
          <cell r="C353" t="str">
            <v>903090</v>
          </cell>
          <cell r="E353">
            <v>1.287730363285936E-2</v>
          </cell>
        </row>
        <row r="354">
          <cell r="C354" t="str">
            <v>841950</v>
          </cell>
          <cell r="E354">
            <v>1.3904603665411739E-2</v>
          </cell>
        </row>
        <row r="355">
          <cell r="C355" t="str">
            <v>843131</v>
          </cell>
          <cell r="E355">
            <v>6.0156165153935261E-3</v>
          </cell>
        </row>
        <row r="356">
          <cell r="C356" t="str">
            <v>848180</v>
          </cell>
          <cell r="E356">
            <v>0.12681947499331447</v>
          </cell>
        </row>
        <row r="357">
          <cell r="C357" t="str">
            <v>850431</v>
          </cell>
          <cell r="E357">
            <v>3.5632265891664433E-2</v>
          </cell>
        </row>
        <row r="358">
          <cell r="C358" t="str">
            <v>851680</v>
          </cell>
          <cell r="E358">
            <v>5.309047614431861E-2</v>
          </cell>
        </row>
        <row r="359">
          <cell r="C359" t="str">
            <v>902140</v>
          </cell>
          <cell r="E359">
            <v>3.7374760476150848E-2</v>
          </cell>
        </row>
        <row r="360">
          <cell r="C360" t="str">
            <v>840999</v>
          </cell>
          <cell r="E360">
            <v>9.3864452127494103E-3</v>
          </cell>
        </row>
        <row r="361">
          <cell r="C361" t="str">
            <v>6803</v>
          </cell>
          <cell r="E361">
            <v>0.6569983814709367</v>
          </cell>
        </row>
        <row r="362">
          <cell r="C362" t="str">
            <v>854411</v>
          </cell>
          <cell r="E362">
            <v>1.6668217826758887E-3</v>
          </cell>
        </row>
        <row r="363">
          <cell r="C363" t="str">
            <v>854420</v>
          </cell>
          <cell r="E363">
            <v>3.1087368367528019E-2</v>
          </cell>
        </row>
        <row r="364">
          <cell r="C364" t="str">
            <v>854430</v>
          </cell>
          <cell r="E364">
            <v>0.49886005341342854</v>
          </cell>
        </row>
        <row r="365">
          <cell r="C365" t="str">
            <v>854449</v>
          </cell>
          <cell r="E365">
            <v>0.1131125251300982</v>
          </cell>
        </row>
        <row r="366">
          <cell r="C366" t="str">
            <v>854460</v>
          </cell>
          <cell r="E366">
            <v>1.2271612777206033E-2</v>
          </cell>
        </row>
        <row r="367">
          <cell r="C367" t="str">
            <v>7101</v>
          </cell>
          <cell r="E367">
            <v>3.2663150240345558</v>
          </cell>
        </row>
        <row r="368">
          <cell r="C368" t="str">
            <v>401120</v>
          </cell>
          <cell r="E368">
            <v>0.24342121987445772</v>
          </cell>
        </row>
        <row r="369">
          <cell r="C369" t="str">
            <v>401140</v>
          </cell>
          <cell r="E369">
            <v>0.27978267598274681</v>
          </cell>
        </row>
        <row r="370">
          <cell r="C370" t="str">
            <v>401150</v>
          </cell>
          <cell r="E370">
            <v>0.13947533713420215</v>
          </cell>
        </row>
        <row r="371">
          <cell r="C371" t="str">
            <v>401211</v>
          </cell>
          <cell r="E371">
            <v>7.6467275697651447E-5</v>
          </cell>
        </row>
        <row r="372">
          <cell r="C372" t="str">
            <v>401310</v>
          </cell>
          <cell r="E372">
            <v>8.4880683356875833E-2</v>
          </cell>
        </row>
        <row r="373">
          <cell r="C373" t="str">
            <v>871120</v>
          </cell>
          <cell r="E373">
            <v>1.608972239072338</v>
          </cell>
        </row>
        <row r="374">
          <cell r="C374" t="str">
            <v>871390</v>
          </cell>
          <cell r="E374">
            <v>0.10593304516301778</v>
          </cell>
        </row>
        <row r="375">
          <cell r="C375" t="str">
            <v>871410</v>
          </cell>
          <cell r="E375">
            <v>0.74393034498596844</v>
          </cell>
        </row>
        <row r="376">
          <cell r="C376" t="str">
            <v>871499</v>
          </cell>
          <cell r="E376">
            <v>5.4902994183095334E-2</v>
          </cell>
        </row>
        <row r="377">
          <cell r="C377" t="str">
            <v>940120</v>
          </cell>
          <cell r="E377">
            <v>4.9400170061562566E-3</v>
          </cell>
        </row>
        <row r="378">
          <cell r="C378" t="str">
            <v>9900
(2202;6301;2002;5702;5704;6602;1703;9999)</v>
          </cell>
          <cell r="E378">
            <v>10.734292222528543</v>
          </cell>
        </row>
        <row r="379">
          <cell r="C379" t="str">
            <v>2202</v>
          </cell>
          <cell r="E379">
            <v>8.5623611334682187E-2</v>
          </cell>
        </row>
        <row r="380">
          <cell r="C380" t="str">
            <v>252922</v>
          </cell>
          <cell r="E380">
            <v>6.03214016559332E-2</v>
          </cell>
        </row>
        <row r="381">
          <cell r="C381" t="str">
            <v>261100</v>
          </cell>
          <cell r="E381">
            <v>1.353627721589704E-3</v>
          </cell>
        </row>
        <row r="382">
          <cell r="C382" t="str">
            <v>261400</v>
          </cell>
          <cell r="E382">
            <v>9.8060257008272273E-3</v>
          </cell>
        </row>
        <row r="383">
          <cell r="C383" t="str">
            <v>261510</v>
          </cell>
          <cell r="E383">
            <v>1.414255625633205E-2</v>
          </cell>
        </row>
        <row r="384">
          <cell r="C384" t="str">
            <v>1501</v>
          </cell>
          <cell r="E384">
            <v>0.32949436094144152</v>
          </cell>
        </row>
        <row r="385">
          <cell r="C385" t="str">
            <v>252310</v>
          </cell>
          <cell r="E385">
            <v>0.21818504958130594</v>
          </cell>
        </row>
        <row r="386">
          <cell r="C386" t="str">
            <v>252329</v>
          </cell>
          <cell r="E386">
            <v>0.11130931136013562</v>
          </cell>
        </row>
        <row r="387">
          <cell r="C387" t="str">
            <v>6301</v>
          </cell>
          <cell r="E387">
            <v>0.24019224926340554</v>
          </cell>
        </row>
        <row r="388">
          <cell r="C388" t="str">
            <v>390110</v>
          </cell>
          <cell r="E388">
            <v>3.5471131124335392E-2</v>
          </cell>
        </row>
        <row r="389">
          <cell r="C389" t="str">
            <v>390210</v>
          </cell>
          <cell r="E389">
            <v>0.20472111813907015</v>
          </cell>
        </row>
        <row r="390">
          <cell r="C390" t="str">
            <v>2002</v>
          </cell>
          <cell r="E390">
            <v>0.27889814464035578</v>
          </cell>
        </row>
        <row r="391">
          <cell r="C391" t="str">
            <v>400911</v>
          </cell>
          <cell r="E391">
            <v>3.307066777307919E-3</v>
          </cell>
        </row>
        <row r="392">
          <cell r="C392" t="str">
            <v>401519</v>
          </cell>
          <cell r="E392">
            <v>0.26485877745476066</v>
          </cell>
        </row>
        <row r="393">
          <cell r="C393" t="str">
            <v>401610</v>
          </cell>
          <cell r="E393">
            <v>1.0732300408287177E-2</v>
          </cell>
        </row>
        <row r="394">
          <cell r="C394" t="str">
            <v>5700
(5702+5704)</v>
          </cell>
          <cell r="E394">
            <v>0.34372777627732543</v>
          </cell>
        </row>
        <row r="395">
          <cell r="C395" t="str">
            <v>480300</v>
          </cell>
          <cell r="E395">
            <v>6.7806988501337109E-2</v>
          </cell>
        </row>
        <row r="396">
          <cell r="C396" t="str">
            <v>481029</v>
          </cell>
          <cell r="E396">
            <v>8.2433985612579157E-4</v>
          </cell>
        </row>
        <row r="397">
          <cell r="C397" t="str">
            <v>481820</v>
          </cell>
          <cell r="E397">
            <v>6.1582578971095779E-3</v>
          </cell>
        </row>
        <row r="398">
          <cell r="C398" t="str">
            <v>481890</v>
          </cell>
          <cell r="E398">
            <v>2.5620980433157083E-3</v>
          </cell>
        </row>
        <row r="399">
          <cell r="C399" t="str">
            <v>481910</v>
          </cell>
          <cell r="E399">
            <v>4.2056988678238552E-2</v>
          </cell>
        </row>
        <row r="400">
          <cell r="C400" t="str">
            <v>481920</v>
          </cell>
          <cell r="E400">
            <v>4.7104133709903066E-2</v>
          </cell>
        </row>
        <row r="401">
          <cell r="C401" t="str">
            <v>481950</v>
          </cell>
          <cell r="E401">
            <v>7.6531407641826435E-2</v>
          </cell>
        </row>
        <row r="402">
          <cell r="C402" t="str">
            <v>481960</v>
          </cell>
          <cell r="E402">
            <v>5.6694024543551876E-3</v>
          </cell>
        </row>
        <row r="403">
          <cell r="C403" t="str">
            <v>482010</v>
          </cell>
          <cell r="E403">
            <v>9.5014159495113965E-2</v>
          </cell>
        </row>
        <row r="404">
          <cell r="C404" t="str">
            <v>6602</v>
          </cell>
          <cell r="E404">
            <v>0.48046684864647971</v>
          </cell>
        </row>
        <row r="405">
          <cell r="C405" t="str">
            <v>702000</v>
          </cell>
          <cell r="E405">
            <v>0.48046684864647971</v>
          </cell>
        </row>
        <row r="406">
          <cell r="C406" t="str">
            <v>4201</v>
          </cell>
          <cell r="E406">
            <v>1.6789464334917636</v>
          </cell>
        </row>
        <row r="407">
          <cell r="C407" t="str">
            <v>520513</v>
          </cell>
          <cell r="E407">
            <v>0.16707143764753343</v>
          </cell>
        </row>
        <row r="408">
          <cell r="C408" t="str">
            <v>520522</v>
          </cell>
          <cell r="E408">
            <v>0.2483957514666166</v>
          </cell>
        </row>
        <row r="409">
          <cell r="C409" t="str">
            <v>520523</v>
          </cell>
          <cell r="E409">
            <v>0.28985480309799677</v>
          </cell>
        </row>
        <row r="410">
          <cell r="C410" t="str">
            <v>520524</v>
          </cell>
          <cell r="E410">
            <v>0.88402543583205073</v>
          </cell>
        </row>
        <row r="411">
          <cell r="C411" t="str">
            <v>540710</v>
          </cell>
          <cell r="E411">
            <v>8.9599005447566341E-2</v>
          </cell>
        </row>
        <row r="412">
          <cell r="C412" t="str">
            <v>1803</v>
          </cell>
          <cell r="E412">
            <v>0.79869204625513301</v>
          </cell>
        </row>
        <row r="413">
          <cell r="C413" t="str">
            <v>392620</v>
          </cell>
          <cell r="E413">
            <v>0.5724509656157637</v>
          </cell>
        </row>
        <row r="414">
          <cell r="C414" t="str">
            <v>410692</v>
          </cell>
          <cell r="E414">
            <v>5.2100400069579459E-4</v>
          </cell>
        </row>
        <row r="415">
          <cell r="C415" t="str">
            <v>560741</v>
          </cell>
          <cell r="E415">
            <v>2.5315424641942929E-2</v>
          </cell>
        </row>
        <row r="416">
          <cell r="C416" t="str">
            <v>611710</v>
          </cell>
          <cell r="E416">
            <v>2.0970440917847888E-2</v>
          </cell>
        </row>
        <row r="417">
          <cell r="C417" t="str">
            <v>960629</v>
          </cell>
          <cell r="E417">
            <v>5.4381123225196025E-2</v>
          </cell>
        </row>
        <row r="418">
          <cell r="C418" t="str">
            <v>960719</v>
          </cell>
          <cell r="E418">
            <v>0.12505308785368677</v>
          </cell>
        </row>
        <row r="419">
          <cell r="C419" t="str">
            <v>1703</v>
          </cell>
          <cell r="E419">
            <v>1.076271721768546</v>
          </cell>
        </row>
        <row r="420">
          <cell r="C420" t="str">
            <v>730650</v>
          </cell>
          <cell r="E420">
            <v>2.9844539719817827E-2</v>
          </cell>
        </row>
        <row r="421">
          <cell r="C421" t="str">
            <v>730661</v>
          </cell>
          <cell r="E421">
            <v>0.12769663616359792</v>
          </cell>
        </row>
        <row r="422">
          <cell r="C422" t="str">
            <v>730799</v>
          </cell>
          <cell r="E422">
            <v>2.2009168783606113E-2</v>
          </cell>
        </row>
        <row r="423">
          <cell r="C423" t="str">
            <v>731700</v>
          </cell>
          <cell r="E423">
            <v>1.0539486777659153E-2</v>
          </cell>
        </row>
        <row r="424">
          <cell r="C424" t="str">
            <v>731815</v>
          </cell>
          <cell r="E424">
            <v>0.21136845291889572</v>
          </cell>
        </row>
        <row r="425">
          <cell r="C425" t="str">
            <v>731822</v>
          </cell>
          <cell r="E425">
            <v>1.0460820956498527E-2</v>
          </cell>
        </row>
        <row r="426">
          <cell r="C426" t="str">
            <v>731824</v>
          </cell>
          <cell r="E426">
            <v>1.343434803354308E-2</v>
          </cell>
        </row>
        <row r="427">
          <cell r="C427" t="str">
            <v>732510</v>
          </cell>
          <cell r="E427">
            <v>1.8981418955389146E-2</v>
          </cell>
        </row>
        <row r="428">
          <cell r="C428" t="str">
            <v>732620</v>
          </cell>
          <cell r="E428">
            <v>5.0903621127914639E-3</v>
          </cell>
        </row>
        <row r="429">
          <cell r="C429" t="str">
            <v>732690</v>
          </cell>
          <cell r="E429">
            <v>0.22118992325518838</v>
          </cell>
        </row>
        <row r="430">
          <cell r="C430" t="str">
            <v>731210</v>
          </cell>
          <cell r="E430">
            <v>0.28071238686002914</v>
          </cell>
        </row>
        <row r="431">
          <cell r="C431" t="str">
            <v>731816</v>
          </cell>
          <cell r="E431">
            <v>1.2217404302974834E-2</v>
          </cell>
        </row>
        <row r="432">
          <cell r="C432" t="str">
            <v>732393</v>
          </cell>
          <cell r="E432">
            <v>0.10082409414833345</v>
          </cell>
        </row>
        <row r="433">
          <cell r="C433" t="str">
            <v>730719</v>
          </cell>
          <cell r="E433">
            <v>1.1902678780221323E-2</v>
          </cell>
        </row>
        <row r="434">
          <cell r="C434" t="str">
            <v>6000
(6001+6002+6003)</v>
          </cell>
          <cell r="E434">
            <v>0.84201437033264614</v>
          </cell>
        </row>
        <row r="435">
          <cell r="C435" t="str">
            <v>741110</v>
          </cell>
          <cell r="E435">
            <v>0.38633690401781251</v>
          </cell>
        </row>
        <row r="436">
          <cell r="C436" t="str">
            <v>741210</v>
          </cell>
          <cell r="E436">
            <v>7.2587690974565682E-4</v>
          </cell>
        </row>
        <row r="437">
          <cell r="C437" t="str">
            <v>741999</v>
          </cell>
          <cell r="E437">
            <v>1.1912170270240056E-2</v>
          </cell>
        </row>
        <row r="438">
          <cell r="C438" t="str">
            <v>760429</v>
          </cell>
          <cell r="E438">
            <v>0.17036443784494862</v>
          </cell>
        </row>
        <row r="439">
          <cell r="C439" t="str">
            <v>760900</v>
          </cell>
          <cell r="E439">
            <v>7.6717191831336242E-3</v>
          </cell>
        </row>
        <row r="440">
          <cell r="C440" t="str">
            <v>761010</v>
          </cell>
          <cell r="E440">
            <v>0.10680570762112222</v>
          </cell>
        </row>
        <row r="441">
          <cell r="C441" t="str">
            <v>761699</v>
          </cell>
          <cell r="E441">
            <v>0.1403348987267326</v>
          </cell>
        </row>
        <row r="442">
          <cell r="C442" t="str">
            <v>741300</v>
          </cell>
          <cell r="E442">
            <v>8.838431528415347E-3</v>
          </cell>
        </row>
        <row r="443">
          <cell r="C443" t="str">
            <v>740829</v>
          </cell>
          <cell r="E443">
            <v>7.2434138857837968E-3</v>
          </cell>
        </row>
        <row r="444">
          <cell r="C444" t="str">
            <v>810890</v>
          </cell>
          <cell r="E444">
            <v>1.7808103447116701E-3</v>
          </cell>
        </row>
        <row r="445">
          <cell r="C445" t="str">
            <v>9999</v>
          </cell>
          <cell r="E445">
            <v>4.5799646595767634</v>
          </cell>
        </row>
        <row r="446">
          <cell r="C446" t="str">
            <v>020890</v>
          </cell>
          <cell r="E446">
            <v>6.0412646123411944E-3</v>
          </cell>
        </row>
        <row r="447">
          <cell r="C447" t="str">
            <v>040210</v>
          </cell>
          <cell r="E447">
            <v>4.1938456370215005E-3</v>
          </cell>
        </row>
        <row r="448">
          <cell r="C448" t="str">
            <v>040221</v>
          </cell>
          <cell r="E448">
            <v>1.6496150102668312E-4</v>
          </cell>
        </row>
        <row r="449">
          <cell r="C449" t="str">
            <v>040390</v>
          </cell>
          <cell r="E449">
            <v>2.496271424488827E-4</v>
          </cell>
        </row>
        <row r="450">
          <cell r="C450" t="str">
            <v>040900</v>
          </cell>
          <cell r="E450">
            <v>8.965821954684304E-2</v>
          </cell>
        </row>
        <row r="451">
          <cell r="C451" t="str">
            <v>090611</v>
          </cell>
          <cell r="E451">
            <v>2.5823312311589706E-2</v>
          </cell>
        </row>
        <row r="452">
          <cell r="C452" t="str">
            <v>090812</v>
          </cell>
          <cell r="E452">
            <v>9.1115060816602273E-3</v>
          </cell>
        </row>
        <row r="453">
          <cell r="C453" t="str">
            <v>110100</v>
          </cell>
          <cell r="E453">
            <v>5.9996960727417267E-2</v>
          </cell>
        </row>
        <row r="454">
          <cell r="C454" t="str">
            <v>110811</v>
          </cell>
          <cell r="E454">
            <v>2.2536810192229488E-3</v>
          </cell>
        </row>
        <row r="455">
          <cell r="C455" t="str">
            <v>120242</v>
          </cell>
          <cell r="E455">
            <v>3.6394610984858402E-3</v>
          </cell>
        </row>
        <row r="456">
          <cell r="C456" t="str">
            <v>120300</v>
          </cell>
          <cell r="E456">
            <v>9.1590360763251309E-3</v>
          </cell>
        </row>
        <row r="457">
          <cell r="C457" t="str">
            <v>120991</v>
          </cell>
          <cell r="E457">
            <v>1.4510869354867971E-3</v>
          </cell>
        </row>
        <row r="458">
          <cell r="C458" t="str">
            <v>151800</v>
          </cell>
          <cell r="E458">
            <v>6.8344203814567203E-3</v>
          </cell>
        </row>
        <row r="459">
          <cell r="C459" t="str">
            <v>170199</v>
          </cell>
          <cell r="E459">
            <v>5.0474210707062143E-2</v>
          </cell>
        </row>
        <row r="460">
          <cell r="C460" t="str">
            <v>170211</v>
          </cell>
          <cell r="E460">
            <v>4.7274376802878228E-5</v>
          </cell>
        </row>
        <row r="461">
          <cell r="C461" t="str">
            <v>220290</v>
          </cell>
          <cell r="E461">
            <v>5.6386461578001909E-2</v>
          </cell>
        </row>
        <row r="462">
          <cell r="C462" t="str">
            <v>240220</v>
          </cell>
          <cell r="E462">
            <v>0.21824228380974517</v>
          </cell>
        </row>
        <row r="463">
          <cell r="C463" t="str">
            <v>250510</v>
          </cell>
          <cell r="E463">
            <v>1.2806996361972599E-2</v>
          </cell>
        </row>
        <row r="464">
          <cell r="C464" t="str">
            <v>300220</v>
          </cell>
          <cell r="E464">
            <v>1.5619503621032622E-4</v>
          </cell>
        </row>
        <row r="465">
          <cell r="C465" t="str">
            <v>300410</v>
          </cell>
          <cell r="E465">
            <v>2.786399632472123E-3</v>
          </cell>
        </row>
        <row r="466">
          <cell r="C466" t="str">
            <v>300420</v>
          </cell>
          <cell r="E466">
            <v>6.8149061759274279E-3</v>
          </cell>
        </row>
        <row r="467">
          <cell r="C467" t="str">
            <v>300439</v>
          </cell>
          <cell r="E467">
            <v>9.4451027462781026E-4</v>
          </cell>
        </row>
        <row r="468">
          <cell r="C468" t="str">
            <v>300450</v>
          </cell>
          <cell r="E468">
            <v>1.7107774480744267E-2</v>
          </cell>
        </row>
        <row r="469">
          <cell r="C469" t="str">
            <v>300490</v>
          </cell>
          <cell r="E469">
            <v>5.1182032758262275E-2</v>
          </cell>
        </row>
        <row r="470">
          <cell r="C470" t="str">
            <v>330499</v>
          </cell>
          <cell r="E470">
            <v>4.9963925081829799E-2</v>
          </cell>
        </row>
        <row r="471">
          <cell r="C471" t="str">
            <v>330610</v>
          </cell>
          <cell r="E471">
            <v>3.1228056509415646E-2</v>
          </cell>
        </row>
        <row r="472">
          <cell r="C472" t="str">
            <v>330620</v>
          </cell>
          <cell r="E472">
            <v>3.2057828820511495E-3</v>
          </cell>
        </row>
        <row r="473">
          <cell r="C473" t="str">
            <v>340600</v>
          </cell>
          <cell r="E473">
            <v>0.13541046770901197</v>
          </cell>
        </row>
        <row r="474">
          <cell r="C474" t="str">
            <v>381230</v>
          </cell>
          <cell r="E474">
            <v>6.9917729091660899E-3</v>
          </cell>
        </row>
        <row r="475">
          <cell r="C475" t="str">
            <v>490110</v>
          </cell>
          <cell r="E475">
            <v>3.7009280050268651E-5</v>
          </cell>
        </row>
        <row r="476">
          <cell r="C476" t="str">
            <v>630619</v>
          </cell>
          <cell r="E476">
            <v>9.1786496428083954E-4</v>
          </cell>
        </row>
        <row r="477">
          <cell r="C477" t="str">
            <v>630790</v>
          </cell>
          <cell r="E477">
            <v>0.48270475647324201</v>
          </cell>
        </row>
        <row r="478">
          <cell r="C478" t="str">
            <v>670100</v>
          </cell>
          <cell r="E478">
            <v>1.1672003687819125E-2</v>
          </cell>
        </row>
        <row r="479">
          <cell r="C479" t="str">
            <v>680223</v>
          </cell>
          <cell r="E479">
            <v>2.2000921213372177E-2</v>
          </cell>
        </row>
        <row r="480">
          <cell r="C480" t="str">
            <v>740821</v>
          </cell>
          <cell r="E480">
            <v>1.1140431089277515E-2</v>
          </cell>
        </row>
        <row r="481">
          <cell r="C481" t="str">
            <v>821210</v>
          </cell>
          <cell r="E481">
            <v>3.5570572328895912E-2</v>
          </cell>
        </row>
        <row r="482">
          <cell r="C482" t="str">
            <v>821300</v>
          </cell>
          <cell r="E482">
            <v>4.2561175485480501E-3</v>
          </cell>
        </row>
        <row r="483">
          <cell r="C483" t="str">
            <v>831190</v>
          </cell>
          <cell r="E483">
            <v>1.2954709413136992E-4</v>
          </cell>
        </row>
        <row r="484">
          <cell r="C484" t="str">
            <v>841510</v>
          </cell>
          <cell r="E484">
            <v>1.5156299097160406E-2</v>
          </cell>
        </row>
        <row r="485">
          <cell r="C485" t="str">
            <v>845210</v>
          </cell>
          <cell r="E485">
            <v>0.1872076282209123</v>
          </cell>
        </row>
        <row r="486">
          <cell r="C486" t="str">
            <v>850811</v>
          </cell>
          <cell r="E486">
            <v>0.10645988208253331</v>
          </cell>
        </row>
        <row r="487">
          <cell r="C487" t="str">
            <v>851230</v>
          </cell>
          <cell r="E487">
            <v>2.4904124614412767E-2</v>
          </cell>
        </row>
        <row r="488">
          <cell r="C488" t="str">
            <v>852560</v>
          </cell>
          <cell r="E488">
            <v>2.2742848837950736E-2</v>
          </cell>
        </row>
        <row r="489">
          <cell r="C489" t="str">
            <v>846610</v>
          </cell>
          <cell r="E489">
            <v>3.5058863651235618E-3</v>
          </cell>
        </row>
        <row r="490">
          <cell r="C490" t="str">
            <v>846694</v>
          </cell>
          <cell r="E490">
            <v>4.1854562915557614E-2</v>
          </cell>
        </row>
        <row r="491">
          <cell r="C491" t="str">
            <v>847180</v>
          </cell>
          <cell r="E491">
            <v>3.8729840968970766E-2</v>
          </cell>
        </row>
        <row r="492">
          <cell r="C492" t="str">
            <v>851821</v>
          </cell>
          <cell r="E492">
            <v>2.5988421067606746E-3</v>
          </cell>
        </row>
        <row r="493">
          <cell r="C493" t="str">
            <v>851829</v>
          </cell>
          <cell r="E493">
            <v>0.42089442602307597</v>
          </cell>
        </row>
        <row r="494">
          <cell r="C494" t="str">
            <v>851830</v>
          </cell>
          <cell r="E494">
            <v>0.56906319329226263</v>
          </cell>
        </row>
        <row r="495">
          <cell r="C495" t="str">
            <v>853990</v>
          </cell>
          <cell r="E495">
            <v>1.7312759109090967E-4</v>
          </cell>
        </row>
        <row r="496">
          <cell r="C496" t="str">
            <v>870829</v>
          </cell>
          <cell r="E496">
            <v>9.9361038987548042E-2</v>
          </cell>
        </row>
        <row r="497">
          <cell r="C497" t="str">
            <v>870830</v>
          </cell>
          <cell r="E497">
            <v>1.8690053586855035E-2</v>
          </cell>
        </row>
        <row r="498">
          <cell r="C498" t="str">
            <v>870840</v>
          </cell>
          <cell r="E498">
            <v>0.27468274848451851</v>
          </cell>
        </row>
        <row r="499">
          <cell r="C499" t="str">
            <v>870892</v>
          </cell>
          <cell r="E499">
            <v>4.8859471592068836E-4</v>
          </cell>
        </row>
        <row r="500">
          <cell r="C500" t="str">
            <v>870894</v>
          </cell>
          <cell r="E500">
            <v>4.0293750934396286E-2</v>
          </cell>
        </row>
        <row r="501">
          <cell r="C501" t="str">
            <v>870895</v>
          </cell>
          <cell r="E501">
            <v>0.16830097802861377</v>
          </cell>
        </row>
        <row r="502">
          <cell r="C502" t="str">
            <v>870899</v>
          </cell>
          <cell r="E502">
            <v>0.12665349945395318</v>
          </cell>
        </row>
        <row r="503">
          <cell r="C503" t="str">
            <v>901831</v>
          </cell>
          <cell r="E503">
            <v>3.4302402007907926E-3</v>
          </cell>
        </row>
        <row r="504">
          <cell r="C504" t="str">
            <v>901832</v>
          </cell>
          <cell r="E504">
            <v>1.3037914739594926E-2</v>
          </cell>
        </row>
        <row r="505">
          <cell r="C505" t="str">
            <v>901839</v>
          </cell>
          <cell r="E505">
            <v>0.21090775481521623</v>
          </cell>
        </row>
        <row r="506">
          <cell r="C506" t="str">
            <v>901849</v>
          </cell>
          <cell r="E506">
            <v>5.7370898660301945E-3</v>
          </cell>
        </row>
        <row r="507">
          <cell r="C507" t="str">
            <v>901850</v>
          </cell>
          <cell r="E507">
            <v>8.2148697045816808E-3</v>
          </cell>
        </row>
        <row r="508">
          <cell r="C508" t="str">
            <v>901890</v>
          </cell>
          <cell r="E508">
            <v>2.5390334353721771E-2</v>
          </cell>
        </row>
        <row r="509">
          <cell r="C509" t="str">
            <v>920510</v>
          </cell>
          <cell r="E509">
            <v>2.2915255604622283E-3</v>
          </cell>
        </row>
        <row r="510">
          <cell r="C510" t="str">
            <v>940179</v>
          </cell>
          <cell r="E510">
            <v>0.11970200131622814</v>
          </cell>
        </row>
        <row r="511">
          <cell r="C511" t="str">
            <v>940490</v>
          </cell>
          <cell r="E511">
            <v>5.7261034524977661E-2</v>
          </cell>
        </row>
        <row r="512">
          <cell r="C512" t="str">
            <v>960321</v>
          </cell>
          <cell r="E512">
            <v>6.5349653397168569E-2</v>
          </cell>
        </row>
        <row r="513">
          <cell r="C513" t="str">
            <v>960810</v>
          </cell>
          <cell r="E513">
            <v>3.6781656235089764E-3</v>
          </cell>
        </row>
        <row r="514">
          <cell r="C514" t="str">
            <v>960820</v>
          </cell>
          <cell r="E514">
            <v>1.7553755190205581E-2</v>
          </cell>
        </row>
        <row r="515">
          <cell r="C515" t="str">
            <v>960920</v>
          </cell>
          <cell r="E515">
            <v>2.2180729447394015E-3</v>
          </cell>
        </row>
      </sheetData>
      <sheetData sheetId="5">
        <row r="4">
          <cell r="P4">
            <v>104.63808659181957</v>
          </cell>
        </row>
      </sheetData>
      <sheetData sheetId="6"/>
      <sheetData sheetId="7"/>
      <sheetData sheetId="8"/>
      <sheetData sheetId="9"/>
      <sheetData sheetId="10">
        <row r="4">
          <cell r="G4">
            <v>100.7509838225332</v>
          </cell>
        </row>
      </sheetData>
      <sheetData sheetId="11"/>
      <sheetData sheetId="12">
        <row r="4">
          <cell r="G4">
            <v>101.29074524302509</v>
          </cell>
        </row>
      </sheetData>
      <sheetData sheetId="13">
        <row r="4">
          <cell r="G4">
            <v>101.09778373096935</v>
          </cell>
        </row>
      </sheetData>
      <sheetData sheetId="14"/>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iemtra"/>
      <sheetName val="Ngay"/>
      <sheetName val="Nam"/>
      <sheetName val="Nguon huyen"/>
      <sheetName val="BC TUAN"/>
      <sheetName val="XL4Poppy"/>
      <sheetName val="2.withQSXK"/>
      <sheetName val="BIA"/>
      <sheetName val="TSTT"/>
      <sheetName val="PTVT"/>
      <sheetName val="THEP"/>
      <sheetName val="VTXK"/>
      <sheetName val="VTCT"/>
      <sheetName val="LUONG"/>
      <sheetName val="DTKP"/>
      <sheetName val="KH"/>
      <sheetName val="kenh lam ca mau"/>
      <sheetName val="kh.1"/>
      <sheetName val="TSBD"/>
      <sheetName val="dichso"/>
      <sheetName val="THCP"/>
      <sheetName val="00000000"/>
      <sheetName val="10000000"/>
      <sheetName val="20000000"/>
      <sheetName val="30000000"/>
      <sheetName val="112"/>
      <sheetName val="133"/>
      <sheetName val="641"/>
      <sheetName val="141"/>
      <sheetName val="331"/>
      <sheetName val="642"/>
      <sheetName val="334"/>
      <sheetName val="153"/>
      <sheetName val="111"/>
      <sheetName val="7 THAI NGUYEN"/>
      <sheetName val="NEW-PANEL"/>
      <sheetName val="Tinh_Dc"/>
    </sheetNames>
    <definedNames>
      <definedName name="K_1"/>
      <definedName name="K_2"/>
    </defined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_x005f_x0001___"/>
      <sheetName val="XL4P?_x005f_x0001_??"/>
      <sheetName val="XL4P_x005f_x0000__x005f_x0001__x005f_x0000__x00_2"/>
      <sheetName val="XL4P_x005f_x0000__x005f_x0001__x005f_x0000__x00_3"/>
      <sheetName val="XL4P_x0001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VT,NC,M"/>
      <sheetName val="IBASE"/>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 val="gia vt,nc,ma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HT"/>
      <sheetName val="IBASE"/>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VT,NC,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Ỷ TRỌNG (XĐ sp đưa vào biểu)"/>
      <sheetName val="Biểu BC&amp;Tỉnh BC"/>
      <sheetName val="B.PHÂN NHÓM TỈNH"/>
      <sheetName val="C.BIỂU ĐẦU VÀO-ĐẦU RA"/>
      <sheetName val="C.1.Biểu đầu vào_tỉnh,TW"/>
      <sheetName val="DV THANG"/>
      <sheetName val="ĐV các QUY"/>
      <sheetName val="ĐV.02.TS.SB.Q"/>
      <sheetName val="ĐV.03.TS.Phân bổ tháng.quý"/>
      <sheetName val="C.3.Biểu đầu ra_tỉnh"/>
      <sheetName val="ĐR.01.TS. Tiến độ_tỉnh"/>
      <sheetName val="ĐR.02.TS. Chuỗi năm_tỉnh"/>
      <sheetName val="C.4.Biểu đầu ra_TW"/>
      <sheetName val="ĐR.01.TS.(T.Q.6T.N)_TQ"/>
      <sheetName val="ĐR.02.TS.SB.SLKTB.T_TQ"/>
      <sheetName val="ĐR.03.TS.SB.Q_TQ"/>
      <sheetName val="ĐR.04.TS.Phân bổ tháng.quý_TQ"/>
      <sheetName val="ĐR.05.TS. Chuỗi năm_TQ"/>
      <sheetName val="Thời gian"/>
      <sheetName val="Năm"/>
      <sheetName val="Tỉnh"/>
      <sheetName val="ĐR.06.TS.TH.Chỉ tiêu_TQ"/>
      <sheetName val="Tên chỉ tiêu"/>
      <sheetName val="ĐR.07.TS. Tiến độ.TH_TQ"/>
      <sheetName val="ĐR.08.TS.BC_TQ"/>
      <sheetName val="ĐR.9.MK. QI_TQ"/>
      <sheetName val="ĐR.10.MK. 6T_TQ"/>
      <sheetName val="ĐR.11.MK. 9T_TQ"/>
      <sheetName val="ĐR.12.MK. N_TQ"/>
      <sheetName val="Quy trình Ước-SB-CT"/>
      <sheetName val="Quy trình nhập số liệu"/>
      <sheetName val="THKP"/>
      <sheetName val="LN_9 thang"/>
      <sheetName val="2.74"/>
      <sheetName val="M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D2" t="str">
            <v>Tháng 1</v>
          </cell>
        </row>
        <row r="3">
          <cell r="D3" t="str">
            <v>Tháng 2</v>
          </cell>
        </row>
        <row r="4">
          <cell r="D4" t="str">
            <v>Tháng 3</v>
          </cell>
        </row>
        <row r="5">
          <cell r="D5" t="str">
            <v>Tháng 4</v>
          </cell>
        </row>
        <row r="6">
          <cell r="D6" t="str">
            <v>Tháng 5</v>
          </cell>
        </row>
        <row r="7">
          <cell r="D7" t="str">
            <v>Tháng 6</v>
          </cell>
        </row>
        <row r="8">
          <cell r="D8" t="str">
            <v>Tháng 7</v>
          </cell>
        </row>
        <row r="9">
          <cell r="D9" t="str">
            <v>Tháng 8</v>
          </cell>
        </row>
        <row r="10">
          <cell r="D10" t="str">
            <v>Tháng 9</v>
          </cell>
        </row>
        <row r="11">
          <cell r="D11" t="str">
            <v>Tháng 10</v>
          </cell>
        </row>
        <row r="12">
          <cell r="D12" t="str">
            <v>Tháng 11</v>
          </cell>
        </row>
        <row r="13">
          <cell r="D13" t="str">
            <v>Tháng 12</v>
          </cell>
        </row>
        <row r="14">
          <cell r="D14" t="str">
            <v>Tháng 13</v>
          </cell>
        </row>
        <row r="15">
          <cell r="D15" t="str">
            <v>Quý I</v>
          </cell>
        </row>
        <row r="16">
          <cell r="D16" t="str">
            <v>Quý II</v>
          </cell>
        </row>
        <row r="17">
          <cell r="D17" t="str">
            <v>Quý III</v>
          </cell>
        </row>
        <row r="18">
          <cell r="D18" t="str">
            <v>Quý IV</v>
          </cell>
        </row>
        <row r="19">
          <cell r="D19" t="str">
            <v>6T</v>
          </cell>
        </row>
        <row r="20">
          <cell r="D20" t="str">
            <v>9T</v>
          </cell>
        </row>
        <row r="21">
          <cell r="D21" t="str">
            <v>Năm</v>
          </cell>
        </row>
      </sheetData>
      <sheetData sheetId="19">
        <row r="2">
          <cell r="H2">
            <v>2010</v>
          </cell>
        </row>
        <row r="3">
          <cell r="H3">
            <v>2011</v>
          </cell>
        </row>
        <row r="4">
          <cell r="H4">
            <v>2012</v>
          </cell>
        </row>
        <row r="5">
          <cell r="H5">
            <v>2013</v>
          </cell>
        </row>
        <row r="6">
          <cell r="H6">
            <v>2014</v>
          </cell>
        </row>
        <row r="7">
          <cell r="H7">
            <v>2015</v>
          </cell>
        </row>
        <row r="8">
          <cell r="H8">
            <v>2016</v>
          </cell>
        </row>
        <row r="9">
          <cell r="H9">
            <v>2017</v>
          </cell>
        </row>
        <row r="10">
          <cell r="H10">
            <v>2018</v>
          </cell>
        </row>
        <row r="11">
          <cell r="H11">
            <v>2019</v>
          </cell>
        </row>
        <row r="12">
          <cell r="H12">
            <v>2020</v>
          </cell>
        </row>
        <row r="13">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sheetData>
      <sheetData sheetId="20">
        <row r="1">
          <cell r="H1" t="str">
            <v>Cả nước</v>
          </cell>
        </row>
        <row r="2">
          <cell r="H2" t="str">
            <v>ĐB sông Hồng</v>
          </cell>
        </row>
        <row r="3">
          <cell r="H3" t="str">
            <v>Hà Nội</v>
          </cell>
        </row>
        <row r="4">
          <cell r="H4" t="str">
            <v>Vĩnh Phúc</v>
          </cell>
        </row>
        <row r="5">
          <cell r="H5" t="str">
            <v>Bắc Ninh</v>
          </cell>
        </row>
        <row r="6">
          <cell r="H6" t="str">
            <v>Quảng Ninh</v>
          </cell>
        </row>
        <row r="7">
          <cell r="H7" t="str">
            <v>Hải Dương</v>
          </cell>
        </row>
        <row r="8">
          <cell r="H8" t="str">
            <v>Hải Phòng</v>
          </cell>
        </row>
        <row r="9">
          <cell r="H9" t="str">
            <v>Hưng Yên</v>
          </cell>
        </row>
        <row r="10">
          <cell r="H10" t="str">
            <v>Thái Bình</v>
          </cell>
        </row>
        <row r="11">
          <cell r="H11" t="str">
            <v>Hà Nam</v>
          </cell>
        </row>
        <row r="12">
          <cell r="H12" t="str">
            <v>Nam Định</v>
          </cell>
        </row>
        <row r="13">
          <cell r="H13" t="str">
            <v>Ninh Bình</v>
          </cell>
        </row>
        <row r="14">
          <cell r="H14" t="str">
            <v>Trung du và miền núi phía Bắc</v>
          </cell>
        </row>
        <row r="15">
          <cell r="H15" t="str">
            <v>Hà Giang</v>
          </cell>
        </row>
        <row r="16">
          <cell r="H16" t="str">
            <v>Cao Bằng</v>
          </cell>
        </row>
        <row r="17">
          <cell r="H17" t="str">
            <v>Bắc Cạn</v>
          </cell>
        </row>
        <row r="18">
          <cell r="H18" t="str">
            <v>Tuyên Quang</v>
          </cell>
        </row>
        <row r="19">
          <cell r="H19" t="str">
            <v>Lào Cai</v>
          </cell>
        </row>
        <row r="20">
          <cell r="H20" t="str">
            <v>Yên Bái</v>
          </cell>
        </row>
        <row r="21">
          <cell r="H21" t="str">
            <v>Thái Nguyên</v>
          </cell>
        </row>
        <row r="22">
          <cell r="H22" t="str">
            <v>Lạng Sơn</v>
          </cell>
        </row>
        <row r="23">
          <cell r="H23" t="str">
            <v>Bắc Giang</v>
          </cell>
        </row>
        <row r="24">
          <cell r="H24" t="str">
            <v>Phú Thọ</v>
          </cell>
        </row>
        <row r="25">
          <cell r="H25" t="str">
            <v>Điện Biên</v>
          </cell>
        </row>
        <row r="26">
          <cell r="H26" t="str">
            <v>Lai Châu</v>
          </cell>
        </row>
        <row r="27">
          <cell r="H27" t="str">
            <v>Sơn La</v>
          </cell>
        </row>
        <row r="28">
          <cell r="H28" t="str">
            <v>Hòa Bình</v>
          </cell>
        </row>
        <row r="29">
          <cell r="H29" t="str">
            <v>Bắc Trung Bộ và Duyên hải miền Trung</v>
          </cell>
        </row>
        <row r="30">
          <cell r="H30" t="str">
            <v>Thanh Hóa</v>
          </cell>
        </row>
        <row r="31">
          <cell r="H31" t="str">
            <v>Nghệ An</v>
          </cell>
        </row>
        <row r="32">
          <cell r="H32" t="str">
            <v>Hà Tĩnh</v>
          </cell>
        </row>
        <row r="33">
          <cell r="H33" t="str">
            <v>Quảng Bình</v>
          </cell>
        </row>
        <row r="34">
          <cell r="H34" t="str">
            <v>Quảng Trị</v>
          </cell>
        </row>
        <row r="35">
          <cell r="H35" t="str">
            <v>Thừa Thiên Huế</v>
          </cell>
        </row>
        <row r="36">
          <cell r="H36" t="str">
            <v>Đà Nẵng</v>
          </cell>
        </row>
        <row r="37">
          <cell r="H37" t="str">
            <v>Quảng Nam</v>
          </cell>
        </row>
        <row r="38">
          <cell r="H38" t="str">
            <v>Quãng Ngãi</v>
          </cell>
        </row>
        <row r="39">
          <cell r="H39" t="str">
            <v>Bình Định</v>
          </cell>
        </row>
        <row r="40">
          <cell r="H40" t="str">
            <v>Phú Yên</v>
          </cell>
        </row>
        <row r="41">
          <cell r="H41" t="str">
            <v>Khánh Hòa</v>
          </cell>
        </row>
        <row r="42">
          <cell r="H42" t="str">
            <v>Ninh Thuận</v>
          </cell>
        </row>
        <row r="43">
          <cell r="H43" t="str">
            <v>Bình Thuận</v>
          </cell>
        </row>
        <row r="44">
          <cell r="H44" t="str">
            <v>Tây Nguyên</v>
          </cell>
        </row>
        <row r="45">
          <cell r="H45" t="str">
            <v>Kom Tum</v>
          </cell>
        </row>
        <row r="46">
          <cell r="H46" t="str">
            <v>Gia Lai</v>
          </cell>
        </row>
        <row r="47">
          <cell r="H47" t="str">
            <v>Đắc Nông</v>
          </cell>
        </row>
        <row r="48">
          <cell r="H48" t="str">
            <v>Đắc Lắc</v>
          </cell>
        </row>
        <row r="49">
          <cell r="H49" t="str">
            <v>Lâm Đồng</v>
          </cell>
        </row>
        <row r="50">
          <cell r="H50" t="str">
            <v>Đông Nam Bộ</v>
          </cell>
        </row>
        <row r="51">
          <cell r="H51" t="str">
            <v>Bình Phước</v>
          </cell>
        </row>
        <row r="52">
          <cell r="H52" t="str">
            <v>Tây Ninh</v>
          </cell>
        </row>
        <row r="53">
          <cell r="H53" t="str">
            <v>Bình Dương</v>
          </cell>
        </row>
        <row r="54">
          <cell r="H54" t="str">
            <v>Đồng Nai</v>
          </cell>
        </row>
        <row r="55">
          <cell r="H55" t="str">
            <v>Bà Rịa Vũng Tàu</v>
          </cell>
        </row>
        <row r="56">
          <cell r="H56" t="str">
            <v>Thành phố Hồ Chí Minh</v>
          </cell>
        </row>
        <row r="57">
          <cell r="H57" t="str">
            <v>Đồng bằng sông Cửu Long</v>
          </cell>
        </row>
        <row r="58">
          <cell r="H58" t="str">
            <v>Long An</v>
          </cell>
        </row>
        <row r="59">
          <cell r="H59" t="str">
            <v>Tiền Giang</v>
          </cell>
        </row>
        <row r="60">
          <cell r="H60" t="str">
            <v>Bến Tre</v>
          </cell>
        </row>
        <row r="61">
          <cell r="H61" t="str">
            <v>Trà Vinh</v>
          </cell>
        </row>
        <row r="62">
          <cell r="H62" t="str">
            <v>Vĩnh Long</v>
          </cell>
        </row>
        <row r="63">
          <cell r="H63" t="str">
            <v>Đồng Tháp</v>
          </cell>
        </row>
        <row r="64">
          <cell r="H64" t="str">
            <v>An Giang</v>
          </cell>
        </row>
        <row r="65">
          <cell r="H65" t="str">
            <v>Kiên Giang</v>
          </cell>
        </row>
        <row r="66">
          <cell r="H66" t="str">
            <v>Hậu Giang</v>
          </cell>
        </row>
        <row r="67">
          <cell r="H67" t="str">
            <v>Sóc Trăng</v>
          </cell>
        </row>
        <row r="68">
          <cell r="H68" t="str">
            <v>Bạc Liêu</v>
          </cell>
        </row>
        <row r="69">
          <cell r="H69" t="str">
            <v>Cà Mau</v>
          </cell>
        </row>
      </sheetData>
      <sheetData sheetId="21"/>
      <sheetData sheetId="22">
        <row r="1">
          <cell r="I1" t="str">
            <v>Chỉ tiêu</v>
          </cell>
        </row>
      </sheetData>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VP-MM"/>
      <sheetName val="VP-2115"/>
      <sheetName val="VP-PT"/>
      <sheetName val="Sh"/>
      <sheetName val="Sh2"/>
      <sheetName val="Sh3"/>
      <sheetName val="Sh4"/>
      <sheetName val="Sh5"/>
      <sheetName val="Sheet9"/>
      <sheetName val="Sheet10"/>
      <sheetName val="Sheet11"/>
      <sheetName val="Sheet12"/>
      <sheetName val="XL4Poppy"/>
      <sheetName val="Năm"/>
      <sheetName val="Thời gian"/>
      <sheetName val="Tỉnh"/>
      <sheetName val="2.74"/>
      <sheetName val="DN"/>
      <sheetName val="VP"/>
      <sheetName val="KD"/>
      <sheetName val="DD"/>
      <sheetName val="CT"/>
      <sheetName val="PX"/>
      <sheetName val="GR"/>
      <sheetName val="00000000"/>
      <sheetName val="DG "/>
      <sheetName val="GCL THU"/>
      <sheetName val="PHIEU THU"/>
      <sheetName val="PHIEU CHI"/>
      <sheetName val="GCL CHI"/>
      <sheetName val=" CHUNG TU GHI SO"/>
      <sheetName val="SO TIEN MAT"/>
      <sheetName val="~         "/>
      <sheetName val="dg-VTu"/>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BC Ton Kho New"/>
      <sheetName val="BC Cua GSBH New"/>
      <sheetName val="10000000"/>
      <sheetName val="CUONG 03 CHUA LEN  (1)"/>
      <sheetName val="CUONG 04 LEN GIA (1)"/>
      <sheetName val="CUONG 04 HA XOP (1)"/>
      <sheetName val="Tke"/>
      <sheetName val="BC L-V-Tam"/>
      <sheetName val="Dinh Muc VT"/>
      <sheetName val="Tien Luong"/>
      <sheetName val="VP_MM"/>
      <sheetName val="CHITIET VL-NC"/>
      <sheetName val="DON GIA"/>
      <sheetName val="V_x0010_-MM"/>
      <sheetName val="CHITIET VL-NC-TT1p"/>
      <sheetName val="TONGKE3p"/>
    </sheetNames>
    <definedNames>
      <definedName name="NToS"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refreshError="1"/>
      <sheetData sheetId="61" refreshError="1"/>
      <sheetData sheetId="62"/>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XL4Poppy"/>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XL4Test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________BLDG"/>
      <sheetName val="????-BLD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ia "/>
      <sheetName val="Muc luc"/>
      <sheetName val="Thuyet minh PA1"/>
      <sheetName val="kl xaychan khay"/>
      <sheetName val="Tdoi t.truong"/>
      <sheetName val="BC DBKH T5"/>
      <sheetName val="BC DBKH T6"/>
      <sheetName val="BC DBKH T7"/>
      <sheetName val="2001"/>
      <sheetName val="2002"/>
      <sheetName val="Jan11"/>
      <sheetName val="Jan13"/>
      <sheetName val="Jan14"/>
      <sheetName val="Jan15"/>
      <sheetName val="Jan16"/>
      <sheetName val="Jan17"/>
      <sheetName val="Jan18"/>
      <sheetName val="Jan20"/>
      <sheetName val="Jan21"/>
      <sheetName val="Outlets"/>
      <sheetName val="PGs"/>
      <sheetName val="GVL"/>
      <sheetName val="tam"/>
      <sheetName val="PTDG"/>
      <sheetName val="DTCT"/>
      <sheetName val="DGBQ"/>
      <sheetName val="DGDT"/>
      <sheetName val="Gia trung thau"/>
      <sheetName val="Thanh toan dot 1"/>
      <sheetName val="DTXL"/>
      <sheetName val="THXL"/>
      <sheetName val="dieuphoida"/>
      <sheetName val="dieuphoida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LUONG CHO HUU"/>
      <sheetName val="thu BHXH,YT"/>
      <sheetName val="Phan bo"/>
      <sheetName val="Luong T5-04"/>
      <sheetName val="THLK2"/>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BLD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P‰¿ì¬?-BLDG"/>
      <sheetName val="?¬P¿ì¬?-BLDG"/>
      <sheetName val="?쒕?-BLDG"/>
      <sheetName val="HUNG"/>
      <sheetName val="THO"/>
      <sheetName val="HOA"/>
      <sheetName val="TINH"/>
      <sheetName val="THONG"/>
      <sheetName val="XXXXXXX0"/>
      <sheetName val="XXXXXXX1"/>
      <sheetName val="Bang ngang"/>
      <sheetName val="Bang doc"/>
      <sheetName val="B cham cong"/>
      <sheetName val="Btt luong"/>
      <sheetName val="Chart1"/>
      <sheetName val="=??????-BLDG"/>
      <sheetName val="10_x0000__x0000__x0000__x0000__x0000__x0000_"/>
      <sheetName val="?+Invoice!$DF$57?-BLDG"/>
      <sheetName val="BOQ FORM FOR INQÕIRY"/>
      <sheetName val="Dec#1"/>
      <sheetName val="SC 231"/>
      <sheetName val="SC 410"/>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PTDGDT"/>
      <sheetName val="XL4Po_x0000_p_x0010_"/>
      <sheetName val="_x0010_HANG1"/>
      <sheetName val="MTL$-INTER"/>
      <sheetName val="thietbi"/>
      <sheetName val="Hoi phe nu"/>
      <sheetName val="THANG#"/>
      <sheetName val="Sheet("/>
      <sheetName val="Sheed7"/>
      <sheetName val="A`r3"/>
      <sheetName val="Apb4"/>
      <sheetName val="DI-ESTI"/>
      <sheetName val="Overhead &amp; Profit B-1"/>
      <sheetName val="V_x000c_(No V-c)"/>
      <sheetName val="Chi tiet don gia khgi phuc"/>
      <sheetName val="KhanhThuong"/>
      <sheetName val="PlotDat4"/>
      <sheetName val="FORM OF PROPNSAL RFP-003"/>
      <sheetName val="DA0463BQ"/>
      <sheetName val="Sc #34"/>
      <sheetName val="_x0001_pr2"/>
      <sheetName val="DG "/>
      <sheetName val="Coc40x40c-"/>
      <sheetName val="Han13"/>
      <sheetName val="??+Invoice!$DF$57?????-BLDG"/>
      <sheetName val="T.@_x000c__x0000__x0001__x0000__x0000__x0000__x0003_Ú_x0000__x0000_&lt;_x001f__x0000__x0000__x0000_"/>
      <sheetName val="TIEUHAO"/>
      <sheetName val="N@"/>
      <sheetName val="Don gaa chi tiet"/>
      <sheetName val="XL4Poppq"/>
      <sheetName val="FH"/>
      <sheetName val="quy 1"/>
      <sheetName val="quy 2"/>
      <sheetName val="6 thang"/>
      <sheetName val="quy 3"/>
      <sheetName val="9 TH"/>
      <sheetName val="quy4"/>
      <sheetName val="nam"/>
      <sheetName val="Sheet11"/>
      <sheetName val="Sheet12"/>
      <sheetName val="T.hopCPXDho_x0000_n_x0000_hanh (2)"/>
      <sheetName val="LK cp _x0000_dcb"/>
      <sheetName val="GDTH_x0000_5"/>
      <sheetName val="Ph_x0000_n_x0000__x0000_ich _x0000_a_x0000_ tu"/>
      <sheetName val="Disch"/>
      <sheetName val="Pack"/>
      <sheetName val="Delivery"/>
      <sheetName val="M50"/>
      <sheetName val="M48"/>
      <sheetName val="M45"/>
      <sheetName val="M38"/>
      <sheetName val="D.Order"/>
      <sheetName val="Report"/>
      <sheetName val="Report.Delivery"/>
      <sheetName val="Monthly"/>
      <sheetName val="BCDP_x0005_"/>
      <sheetName val="NKC _x0003__x0000__x0000_TM1_x0006__x0000__x0000_SC 111_x0002__x0000__x0000_NH_x0006__x0000__x0000_SC 1"/>
      <sheetName val="Overhead &amp; "/>
      <sheetName val="Overhead &amp; Ԁ_x0000__x0000__x0000_"/>
      <sheetName val="Overhead &amp; Ԁ_x0000__x0000__x0000_Ȁ"/>
      <sheetName val="FORM OF PROPOSAL RFP-00Ê"/>
      <sheetName val="Chi p`i van chuyen"/>
      <sheetName val="Overhead &amp; Ԁ_x0000__x0000__x0000_ﰀ"/>
      <sheetName val="Sheet17"/>
      <sheetName val="Sheet13"/>
      <sheetName val="Sheet14"/>
      <sheetName val="Sheet15"/>
      <sheetName val="Sheet16"/>
      <sheetName val="IBASE"/>
      <sheetName val="Chiet tinh dz22"/>
      <sheetName val="PHANG5"/>
      <sheetName val="DG"/>
      <sheetName val="2_x0006__x0000__x0000_Sheet3_x0004__x0000__x0000_211A_x0004__x0000__x0000_211B_x0006__x0000__x0000_SCT5"/>
      <sheetName val="SC_x0000_133"/>
      <sheetName val="QC 152"/>
      <sheetName val="SC 41_x0011_"/>
      <sheetName val="SC _x0014_42 loan"/>
      <sheetName val="SCT_x0011_54"/>
      <sheetName val="CT aong"/>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²_x0000__x0000_AI TK 112"/>
      <sheetName val="Phan tich don gia chi&quot;tiet"/>
      <sheetName val="XL4Wÿÿÿÿ"/>
      <sheetName val="Chi tiet dmn gia khoi phuc"/>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TK Ngoai b!ng"/>
      <sheetName val="TMinh BC T_x0001_"/>
      <sheetName val="So _x0004_GNH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 _x0000_í_x0000_䀘ȁ_x0006_ _x0001_ȉɾ_x000a_ _x0002_î"/>
      <sheetName val="ŀ؂ऀĀऀ縂ਂऀȀ帀㹓"/>
      <sheetName val="_x000a_ _x0003_÷Ĉ_x0000_½_x0012_ 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öm÷²??öm?-BLDG"/>
      <sheetName val="ऀЀ_x0000_㠀"/>
      <sheetName val="_x0000_"/>
      <sheetName val=""/>
      <sheetName val="Ԁ䈀_x0000__x0000__x0000_䦀"/>
      <sheetName val="䘀䘀䘀䘀䘀䘀䘀䘀"/>
      <sheetName val="䘀ༀ؀ᬀ"/>
      <sheetName val="_x0000__x0000__x0000_䦀"/>
      <sheetName val="䐀ሀ_x0000_ﴀ"/>
      <sheetName val=" ԰_x0000__x0000_"/>
      <sheetName val="NhapHD"/>
      <sheetName val="INHOADON"/>
      <sheetName val="DataSource"/>
      <sheetName val="Danhsach KH"/>
      <sheetName val="GIA VON"/>
      <sheetName val="DS 11"/>
      <sheetName val="Module2"/>
      <sheetName val="BC"/>
      <sheetName val="9 toan"/>
      <sheetName val="NL"/>
      <sheetName val="TP"/>
      <sheetName val="䔀ጀ_x0000_ﴀ"/>
      <sheetName val="(_x0010_０_x0005_؁԰"/>
      <sheetName val="Sheat4"/>
      <sheetName val="Tro gaup"/>
      <sheetName val="?+Anvoice!$DF$57?-BLDG"/>
      <sheetName val="bang tien luong"/>
      <sheetName val="PNT-QUOT-#3"/>
      <sheetName val="COAT&amp;WRAP-QIOT-#3"/>
      <sheetName val="쀓ࡄЀ׀ࡄ᐀πɾ_x000a__x0009__x0000_í_x0000_䀘ȁ_x0006__x0009__x0001_ȉɾ_x000a__x0009__x0002_î"/>
      <sheetName val="_x000a__x0009__x0003_÷Ĉ_x0000_½_x0012__x0009__x0004_ð_x0000_"/>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TT_35"/>
      <sheetName val="?¬P¿ì¬?"/>
      <sheetName val=" _x000f_ե_x0000_"/>
      <sheetName val="__-BLDG"/>
      <sheetName val="VL(No V-c)_x0005__x0000__x0000_X"/>
      <sheetName val="SUMMARY"/>
      <sheetName val="_______-BLDG"/>
      <sheetName val="____-BLDG"/>
      <sheetName val="SC 41۬"/>
      <sheetName val="??-BLDG"/>
      <sheetName val="??-BLDG"/>
      <sheetName val="??-BLDG"/>
      <sheetName val="CT 1md &amp; dau conM"/>
      <sheetName val="Phan bo k_x0005__x0000__x0000__x0000__x0002__x0000_"/>
      <sheetName val="Phan bo k"/>
      <sheetName val="Congig"/>
      <sheetName val="?+Invoice!$DF$57㊞_x0000_-BLDG"/>
      <sheetName val="NKC____TM1___SC_111___NH___SC_2"/>
      <sheetName val="NKC____TM1___SC_111___NH___SC_3"/>
      <sheetName val="SC&quot;141"/>
      <sheetName val="??-BLD聇"/>
      <sheetName val="Phan_tich_vat_tu"/>
      <sheetName val="Tong_hop_vat_tu"/>
      <sheetName val="Gia_tri_vat_tu"/>
      <sheetName val="Chenh_lech_vat_tu"/>
      <sheetName val="Chi_phi_van_chuyen"/>
      <sheetName val="Don_gia_chi_tiet"/>
      <sheetName val="Du_thau"/>
      <sheetName val="Tong_hop_kinh_phi"/>
      <sheetName val="Tu_van_Thiet_ke"/>
      <sheetName val="THCT"/>
      <sheetName val="Tra_bang"/>
      <sheetName val="CTGS"/>
      <sheetName val="phan bo _x0005__x0000__x0000__x0000__x0002__x0000_낟꼉飘"/>
      <sheetName val="phan bo "/>
      <sheetName val="Phan bo kh_x0005__x0000__x0000__x0000__x0002__x0000_Ƛ_xdbdd_隘_x0013__x0002_"/>
      <sheetName val="Luong mot!ngay cong xay lap"/>
      <sheetName val="to tri4e2_x0000__x0018_e2_x0000__x0019_¼\v_x0000__x0000__x0000__x0000_4e"/>
      <sheetName val="_x0000_K¾\v_x0002__x0000__x0000__x0000__x0000__x0013_&gt;_x0000__x0000__x0000__x0000__x0000__x0001__x0000__x0000__x0008_nam _x0008__x0000__x0000__x0000__x0007__x0000_"/>
      <sheetName val="_¬’P‰¿ì¬_-BLDG"/>
      <sheetName val="_¬P¿ì¬_-BLDG"/>
      <sheetName val="_쒕_-BLDG"/>
      <sheetName val="______-BLDG"/>
      <sheetName val="=______-BLDG"/>
      <sheetName val="N¸"/>
      <sheetName val="NØ"/>
      <sheetName val="?¬P¿?¬?-BLDG"/>
      <sheetName val="_+Invoice!$DF$57_-BLDG"/>
      <sheetName val="Phan b"/>
      <sheetName val="so 8_x0000__x0000__x0000__x0000__x0000__x0000__x0000__x0000__x0000__x0000__x0000_܈Ǫ_x0000__x0004__x0000__x0000__x0000__x0000__x0000__x0000_䖼ǭ_x0000__x0000__x0000__x0000_"/>
      <sheetName val="Tien_do_thi_cong"/>
      <sheetName val="Bia_du_toan"/>
      <sheetName val="Tro_giup"/>
      <sheetName val="NKC_"/>
      <sheetName val="SC_111"/>
      <sheetName val="SC_131"/>
      <sheetName val="SC_133"/>
      <sheetName val="SC_141"/>
      <sheetName val="SC_152"/>
      <sheetName val="SC_331"/>
      <sheetName val="Sc_334"/>
      <sheetName val="SC_411"/>
      <sheetName val="NKC _x0003__x0000_TM1_x0006__x0000_SC 111_x0002__x0000_NH_x0006__x0000_SC 131_x0006__x0000_"/>
      <sheetName val="bt1"/>
      <sheetName val="bt3"/>
      <sheetName val="bt4"/>
      <sheetName val="BT5COPY"/>
      <sheetName val="bt5"/>
      <sheetName val="T.hopCPXDho?n?hanh (2)"/>
      <sheetName val="LK cp ?dcb"/>
      <sheetName val="GDTH?5"/>
      <sheetName val="Ph?n??ich ?a? tu"/>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ATA"/>
      <sheetName val="Sb 334"/>
      <sheetName val="?¬’P‰¿_x0000__x0000_¬?-BLDG"/>
      <sheetName val="M`u so 9 45;54"/>
      <sheetName val="Tong hop QL48 - _x000c_"/>
      <sheetName val="NKC _x0003_"/>
      <sheetName val="SC?133"/>
      <sheetName val="²??AI TK 112"/>
      <sheetName val="XL4Po?p_x0010_"/>
      <sheetName val="?ý_x000a__x000d__x0002_E_x0010_?ý_x000a__x000d__x0003_C_x0005_?ɾ_x000a__x000d__x0004_F"/>
      <sheetName val="BD 1-200(0.5) can"/>
      <sheetName val="_x0000_ý_x000a__x000a__x0002_E_x0010__x0000_ý_x000a__x000a__x0003_C_x0005__x0000_ɾ_x000a__x000a__x0004_F"/>
      <sheetName val="_x001b__x000a__x0010_C_x0000__x0000_"/>
      <sheetName val="耀䁉_x0000__x000a_％_x0008_"/>
      <sheetName val="A6"/>
      <sheetName val="ꀀᔀ؀ᬀ"/>
      <sheetName val="THDZ0,4"/>
      <sheetName val="[DA0463BQ.XLW][DA0463BQ.XLW]to "/>
      <sheetName val="[DA0463BQ.XLW][DA0463BQ.XLW]_x0000_K¾"/>
      <sheetName val="TH DZ35"/>
      <sheetName val="1ð"/>
      <sheetName val="Mau 3o 2"/>
      <sheetName val="10_x0000_"/>
      <sheetName val="T.@_x000c__x0000__x0001__x0000__x0003_Ú&lt;_x001f__x0000_"/>
      <sheetName val="T.@_x000c__x0000__x0001__x0000__x0003_Ú_x0000_&lt;_x001f__x0000_"/>
      <sheetName val="10"/>
      <sheetName val="Overhead &amp; ?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_x0000__x0000__x0000_"/>
      <sheetName val="C_x0000_䀤"/>
      <sheetName val="SC_x0000_111"/>
      <sheetName val="T.hopCPXDhoantìanh (2)"/>
      <sheetName val="Tdoh t.truong"/>
      <sheetName val="_x0000__x0000__x0000__x0000__x0000__x0000_"/>
      <sheetName val="_x0000__x0000__x0000__x0000__x0000__x0000__x0000__x0000_"/>
      <sheetName val="_x0000__x0000_"/>
      <sheetName val="_x0000__x0000__x0000__x0000__x0000_"/>
      <sheetName val="_x0000_ý_x000a_ _x0002_E_x0010__x0000_ý_x000a_ _x0003_C_x0005__x0000_ɾ_x000a_ _x0004_F"/>
      <sheetName val="_x001b_ _x0010_C_x0000__x0000_"/>
      <sheetName val="耀䁉_x0000_ ％_x0008_"/>
      <sheetName val="?þÎ£O??þÎ?-BLDG"/>
      <sheetName val="???¡¯P¡ë??¨¬???-BLDG"/>
      <sheetName val="?þÎ£O????-BLDG"/>
      <sheetName val="?þÎ+Invoice!$DF$57£O??þÎ?-BLDG"/>
      <sheetName val="???¡¦P???i???-BLDG"/>
      <sheetName val="?¬P¿ì??-BLDG"/>
      <sheetName val="?¬P??¬?-BLDG"/>
      <sheetName val="¬+Invoice!$DF$57P¿ì¬?-BLDG"/>
      <sheetName val="_x0000_ý_x000a__x000d__x0002_E_x0010__x0000_ý_x000a__x000d__x0003_C_x0005__x0000_?_x000a__x000d__x0004_F"/>
      <sheetName val="??_x0000_?????_x0000_??????_x0000__x0000__x0000_?@????"/>
      <sheetName val="_x0005_B_x0000__x0000__x0000_?_x0000__x000c_%_x0008_??"/>
      <sheetName val="????????????"/>
      <sheetName val="??????"/>
      <sheetName val="_x0000__x0000_????"/>
      <sheetName val="VL(No V-c)_x0005_??X"/>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to tri4e2?_x0018_e2?_x0019_¼\v????4e"/>
      <sheetName val="?K¾\v_x0002_????_x0013_&gt;?????_x0001_??_x0008_nam _x0008_???_x0007_?"/>
      <sheetName val="쀓ࡄЀ׀ࡄ᐀πɾ_x000a_ ?í?䀘ȁ_x0006_ _x0001_ȉɾ_x000a_ _x0002_î"/>
      <sheetName val="_x000a_ _x0003_÷Ĉ?½_x0012_ _x0004_ð?"/>
      <sheetName val="phan bo _x0005_???_x0002_?낟꼉飘"/>
      <sheetName val="?+Invoice!$DF$57㊞?-BLDG"/>
      <sheetName val="?ý_x000a__x000a__x0002_E_x0010_?ý_x000a__x000a__x0003_C_x0005_?ɾ_x000a__x000a__x0004_F"/>
      <sheetName val="_x001b__x000a__x0010_C??"/>
      <sheetName val="耀䁉?_x000a_％_x0008_"/>
      <sheetName val="[DA0463BQ.XLW][DA0463BQ.XLW]?K¾"/>
      <sheetName val="Phan bo kh_x0005_???_x0002_?Ƛ_xdbdd_隘_x0013__x0002_"/>
      <sheetName val="CT 1md &amp; dae cong"/>
      <sheetName val="0_x0010_000000"/>
      <sheetName val="TT_3_x0005_"/>
      <sheetName val="xd. D.M tieu h!oNL"/>
      <sheetName val="SC_511"/>
      <sheetName val="SC_642_loan"/>
      <sheetName val="Hoi_phu_nu"/>
      <sheetName val="Tdoi_t_truong"/>
      <sheetName val="BC_DBKH_T5"/>
      <sheetName val="BC_DBKH_T6"/>
      <sheetName val="BC_DBKH_T7"/>
      <sheetName val="Bia_"/>
      <sheetName val="?+Invoice!$DF$57?_x0005__x0000__x0000__x0000_"/>
      <sheetName val="[DA0463BQ.XLWUGDTH.5"/>
      <sheetName val="缠പ"/>
      <sheetName val="Ԡ_x0000_"/>
      <sheetName val="缠렪"/>
      <sheetName val="ό"/>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Thue_Tai_Chinh_may_suc_"/>
      <sheetName val="_TK_211"/>
      <sheetName val="TK_212(_May_suc_)"/>
      <sheetName val="TK_632"/>
      <sheetName val="TK_155"/>
      <sheetName val="TK_154"/>
      <sheetName val="_TK_911"/>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refreshError="1"/>
      <sheetData sheetId="392"/>
      <sheetData sheetId="393"/>
      <sheetData sheetId="394" refreshError="1"/>
      <sheetData sheetId="395"/>
      <sheetData sheetId="396" refreshError="1"/>
      <sheetData sheetId="397"/>
      <sheetData sheetId="398"/>
      <sheetData sheetId="399"/>
      <sheetData sheetId="400" refreshError="1"/>
      <sheetData sheetId="401"/>
      <sheetData sheetId="402"/>
      <sheetData sheetId="403" refreshError="1"/>
      <sheetData sheetId="404" refreshError="1"/>
      <sheetData sheetId="405" refreshError="1"/>
      <sheetData sheetId="406" refreshError="1"/>
      <sheetData sheetId="407"/>
      <sheetData sheetId="408"/>
      <sheetData sheetId="409" refreshError="1"/>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sheetData sheetId="438"/>
      <sheetData sheetId="439"/>
      <sheetData sheetId="440" refreshError="1"/>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refreshError="1"/>
      <sheetData sheetId="479"/>
      <sheetData sheetId="480" refreshError="1"/>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refreshError="1"/>
      <sheetData sheetId="540" refreshError="1"/>
      <sheetData sheetId="541"/>
      <sheetData sheetId="542"/>
      <sheetData sheetId="543"/>
      <sheetData sheetId="544"/>
      <sheetData sheetId="545"/>
      <sheetData sheetId="546" refreshError="1"/>
      <sheetData sheetId="547"/>
      <sheetData sheetId="548"/>
      <sheetData sheetId="549"/>
      <sheetData sheetId="550" refreshError="1"/>
      <sheetData sheetId="551"/>
      <sheetData sheetId="552"/>
      <sheetData sheetId="553" refreshError="1"/>
      <sheetData sheetId="554"/>
      <sheetData sheetId="555"/>
      <sheetData sheetId="556"/>
      <sheetData sheetId="557"/>
      <sheetData sheetId="558"/>
      <sheetData sheetId="559"/>
      <sheetData sheetId="560"/>
      <sheetData sheetId="561" refreshError="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sheetData sheetId="615" refreshError="1"/>
      <sheetData sheetId="616" refreshError="1"/>
      <sheetData sheetId="617"/>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sheetData sheetId="711"/>
      <sheetData sheetId="712"/>
      <sheetData sheetId="713"/>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sheetData sheetId="737" refreshError="1"/>
      <sheetData sheetId="738" refreshError="1"/>
      <sheetData sheetId="739"/>
      <sheetData sheetId="740" refreshError="1"/>
      <sheetData sheetId="741" refreshError="1"/>
      <sheetData sheetId="742" refreshError="1"/>
      <sheetData sheetId="743" refreshError="1"/>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Nhap lieu"/>
      <sheetName val="PGT"/>
      <sheetName val="Tien dien"/>
      <sheetName val="Thue GTGT"/>
      <sheetName val="00000000"/>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KHQ2"/>
      <sheetName val="KHT4,5-02"/>
      <sheetName val="KHVt "/>
      <sheetName val="KHVtt4"/>
      <sheetName val="KHVt XL"/>
      <sheetName val="KHVt XLT4"/>
      <sheetName val="TNHNoi"/>
      <sheetName val="Sheet3"/>
      <sheetName val="XL4Poppy"/>
      <sheetName val="142201-T1-th"/>
      <sheetName val="142201-T1 "/>
      <sheetName val="142201-T2-th "/>
      <sheetName val="142201-T2"/>
      <sheetName val="142201-T3-th "/>
      <sheetName val="142201-T3"/>
      <sheetName val="142201-T4-th  "/>
      <sheetName val="142201-T4"/>
      <sheetName val="142201-T6"/>
      <sheetName val="142201-T10"/>
      <sheetName val="Thep be"/>
      <sheetName val="Thep than"/>
      <sheetName val="Thep xa mu"/>
      <sheetName val="km248"/>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XXXXXXXX"/>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BA"/>
      <sheetName val="Netbook"/>
      <sheetName val="DZ"/>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Song trai"/>
      <sheetName val="Dinh+ha nha"/>
      <sheetName val="PTLK"/>
      <sheetName val="NG k"/>
      <sheetName val="THcong"/>
      <sheetName val="BHXH"/>
      <sheetName val="BHXH12"/>
      <sheetName val="Sheet8"/>
      <sheetName val="Sheet9"/>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Congty"/>
      <sheetName val="VPPN"/>
      <sheetName val="XN74"/>
      <sheetName val="XN54"/>
      <sheetName val="XN33"/>
      <sheetName val="NK96"/>
      <sheetName val="XL4Test5"/>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tb1"/>
      <sheetName val="KM"/>
      <sheetName val="KHOANMUC"/>
      <sheetName val="QTNC"/>
      <sheetName val="CPQL"/>
      <sheetName val="SANLUONG"/>
      <sheetName val="SSCP-SL"/>
      <sheetName val="CPSX"/>
      <sheetName val="KQKD"/>
      <sheetName val="CDSL (2)"/>
      <sheetName val="Sheet6"/>
      <sheetName val="Thau"/>
      <sheetName val="CT-BT"/>
      <sheetName val="Xa"/>
      <sheetName val="TH du toan "/>
      <sheetName val="Du toan "/>
      <sheetName val="C.Tinh"/>
      <sheetName val="TK_c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HTSCD1"/>
      <sheetName val="KHTSCD2"/>
      <sheetName val="SoCaiTM"/>
      <sheetName val="NK"/>
      <sheetName val="PhieuKT"/>
      <sheetName val="socai2003-6tc"/>
      <sheetName val="SCT Cong trinh"/>
      <sheetName val="06-2003 (2)"/>
      <sheetName val="CDPS 6tc"/>
      <sheetName val="SCT Nha thau"/>
      <sheetName val="socai2003 (6tc)dp"/>
      <sheetName val="socai2003 (6tc)"/>
      <sheetName val="CDPS 6tc (2)"/>
      <sheetName val="20000000"/>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Tonghop"/>
      <sheetName val="Sheet7"/>
      <sheetName val="TH"/>
      <sheetName val="Sheet10"/>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D1"/>
      <sheetName val="D2"/>
      <sheetName val="D3"/>
      <sheetName val="D4"/>
      <sheetName val="D5"/>
      <sheetName val="D6"/>
      <sheetName val="Tay ninh"/>
      <sheetName val="A.Duc"/>
      <sheetName val="TH2003"/>
      <sheetName val="XXXXXX_xda24_X"/>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HVt "/>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 KQTH quy hoach 135"/>
      <sheetName val="Bao cao KQTH quy hoach 135"/>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amPha"/>
      <sheetName val="MongCai"/>
      <sheetName val="30000000"/>
      <sheetName val="40000000"/>
      <sheetName val="50000000"/>
      <sheetName val="60000000"/>
      <sheetName val="70000000"/>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IBASE2.XLSѝTNHNoi"/>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Co~g hop 1,5x1,5"/>
      <sheetName val="Bia1"/>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CT 03"/>
      <sheetName val="TH 03"/>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Tkedotuoi"/>
      <sheetName val="Tkebactho"/>
      <sheetName val="nhan su"/>
      <sheetName val="2020"/>
      <sheetName val="luong cty"/>
      <sheetName val="bangluong"/>
      <sheetName val="Tkecong"/>
      <sheetName val="thunhap03"/>
      <sheetName val="thungoaiSCTX"/>
      <sheetName val="TRICH73"/>
      <sheetName val="GIA NUOC"/>
      <sheetName val="GIA DIEN THOAI"/>
      <sheetName val="GIA DIEN"/>
      <sheetName val="chiet tinh XD"/>
      <sheetName val="Triet T"/>
      <sheetName val="Phan tich gia"/>
      <sheetName val="pHAN CONG"/>
      <sheetName val="GIA XD"/>
      <sheetName val="T8-9)"/>
      <sheetName val="CV di trong  dong"/>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Km282-Km_x0003__x0000_3"/>
      <sheetName val="BCDSPS"/>
      <sheetName val="BCDKT"/>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K H.T.T5"/>
      <sheetName val="T.K T7"/>
      <sheetName val="TK T6"/>
      <sheetName val="T.K T5"/>
      <sheetName val="Bang thong ke hang ton"/>
      <sheetName val="thong ke "/>
      <sheetName val="T.KT04"/>
      <sheetName val=""/>
      <sheetName val="HD1"/>
      <sheetName val="HD4"/>
      <sheetName val="HD3"/>
      <sheetName val="HD5"/>
      <sheetName val="cn"/>
      <sheetName val="Nhap_lieu"/>
      <sheetName val="Khoiluong"/>
      <sheetName val="Vattu"/>
      <sheetName val="Trungchuyen"/>
      <sheetName val="Bu"/>
      <sheetName val="Chitiet"/>
      <sheetName val="ct"/>
      <sheetName val="Nc"/>
      <sheetName val="pt"/>
      <sheetName val="ql"/>
      <sheetName val="ql (2)"/>
      <sheetName val="4"/>
      <sheetName val="Sheet13"/>
      <sheetName val="Sheet14"/>
      <sheetName val="Sheet15"/>
      <sheetName val="Sheet16"/>
      <sheetName val="20+590"/>
      <sheetName val="20+1218"/>
      <sheetName val="22+456"/>
      <sheetName val="23+200"/>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TH_BQ"/>
      <sheetName val="bcth 05-04"/>
      <sheetName val="baocao 05-04"/>
      <sheetName val="bcth04-04"/>
      <sheetName val="baocao04-04"/>
      <sheetName val="bcth03-04"/>
      <sheetName val="baocao03-04"/>
      <sheetName val="bcth02-04"/>
      <sheetName val="baocao02-04"/>
      <sheetName val="bcth01-04"/>
      <sheetName val="baocao01-04"/>
      <sheetName val="HD7"/>
      <sheetName val="HD6"/>
      <sheetName val="HD2"/>
      <sheetName val="DTCT"/>
      <sheetName val="PTVT"/>
      <sheetName val="THVT"/>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Chart3"/>
      <sheetName val="Chart2"/>
      <sheetName val="BaTrieu-L.con"/>
      <sheetName val="EDT - Ro"/>
      <sheetName val="THQI"/>
      <sheetName val=".tuanM"/>
      <sheetName val="Dinh_ha nha"/>
      <sheetName val="[IBASE2.XLS}BHXH"/>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T8-9þ"/>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T8-9@"/>
      <sheetName val="gia vt,nc,may"/>
      <sheetName val="THKP"/>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Sheet12"/>
      <sheetName val="bg+th45"/>
      <sheetName val="4-5"/>
      <sheetName val="bg+th34"/>
      <sheetName val="3-4"/>
      <sheetName val="bg+th23"/>
      <sheetName val="2-3"/>
      <sheetName val="bg+th12"/>
      <sheetName val="1-2"/>
      <sheetName val="bg+th"/>
      <sheetName val="ptvl"/>
      <sheetName val="0-1"/>
      <sheetName val="Khac DP"/>
      <sheetName val="Khoi than "/>
      <sheetName val="B3_208_than"/>
      <sheetName val="B3_208_TU"/>
      <sheetName val="B3_208_TW"/>
      <sheetName val="B3_208_DP"/>
      <sheetName val="B3_208_khac"/>
      <sheetName val="Sheet11"/>
      <sheetName val="BC§ 2001"/>
      <sheetName val="BBC§ 2002"/>
      <sheetName val="TSC§ 2001"/>
      <sheetName val="TSc® 2002"/>
      <sheetName val="Thang1"/>
      <sheetName val="Thang2"/>
      <sheetName val="Thang3"/>
      <sheetName val="Thang 4"/>
      <sheetName val="23+32þ"/>
      <sheetName val="Tonf hop"/>
      <sheetName val="CoquyTM"/>
      <sheetName val="TH_B¸"/>
      <sheetName val="CongNo"/>
      <sheetName val="TD khao sat"/>
      <sheetName val="_x0000__x0000__x0005__x0000__x0000_"/>
      <sheetName val="CHITIET VL-NC"/>
      <sheetName val="DON GIA"/>
      <sheetName val="tô rôiDY"/>
      <sheetName val="ATCANING"/>
      <sheetName val="KNH"/>
      <sheetName val="KVF"/>
      <sheetName val="Hoada"/>
      <sheetName val="Nguphuc"/>
      <sheetName val="TCH"/>
      <sheetName val="TTT"/>
      <sheetName val="TVK"/>
      <sheetName val="Tuichuom"/>
      <sheetName val="NKDT"/>
      <sheetName val="Vitagin"/>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nghi dinh-_x0004__x0010_"/>
      <sheetName val="Chart䀀"/>
      <sheetName val="T8-9("/>
      <sheetName val=" GT CPhi tung dot"/>
      <sheetName val="Nhap_lie"/>
      <sheetName val="Nhap_lie("/>
      <sheetName val="Cong hop 2,0ࡸ2,0"/>
      <sheetName val="Biaþ"/>
      <sheetName val="Luot"/>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Bang can doi "/>
      <sheetName val="Tinh hinh cat lang"/>
      <sheetName val="Tinh hinh SX phu"/>
      <sheetName val="Tinh hinh do xop"/>
      <sheetName val="Diem mon hoc"/>
      <sheetName val="Diem Tong ket"/>
      <sheetName val="DS - HoTen"/>
      <sheetName val="DS-Loc"/>
      <sheetName val="thong ke_x0000_"/>
      <sheetName val="chi phi cap tien"/>
      <sheetName val="TH dat "/>
      <sheetName val="_IBASE2.XLSѝTNHNoi"/>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Km282-Km_x0003_"/>
      <sheetName val="°:nh"/>
      <sheetName val="QDcua TGD (2)_x0000__x0000__x0000__x0000__x0000__x0000__x0000__x0000__x0000__x0000__x0000__x0000_䚼˰_x0000__x0004__x0000__x0000_"/>
      <sheetName val="Tong_ke"/>
      <sheetName val="XXXXXX?X"/>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 Njinh"/>
      <sheetName val="L]gngT2"/>
      <sheetName val="VT,NC,M"/>
      <sheetName val="XXXXXXÿÿ"/>
      <sheetName val="KHT4ÿÿ-02"/>
      <sheetName val="ÿÿÿÿ "/>
      <sheetName val="Soqu窨_x0013_竬"/>
      <sheetName val="Soqu_x0005__x0000_"/>
      <sheetName val="T4-99_x0005_"/>
      <sheetName val="PhanTichDonGia"/>
      <sheetName val="KHVt X兤"/>
      <sheetName val="So.g trai"/>
      <sheetName val="_x0013_heet9"/>
      <sheetName val="De _x0014_ai Thuc Tap"/>
      <sheetName val="tuan&quot;"/>
      <sheetName val="nt5anM"/>
      <sheetName val=".ngan"/>
      <sheetName val=".loi"/>
      <sheetName val="XXXXXX X"/>
      <sheetName val="Km282-Km _x0000_3"/>
      <sheetName val="Bia "/>
      <sheetName val="TK13 "/>
      <sheetName val="nghi dinh-  "/>
      <sheetName val="_x0000__x0000_ _x0000__x0000_"/>
      <sheetName val="Km282-Km ?3"/>
      <sheetName val="T8-9 "/>
      <sheetName val="Soqu _x0000__x0000_"/>
      <sheetName val="Km282-Km "/>
      <sheetName val="Figure 6 NPV"/>
      <sheetName val="BTH chua"/>
      <sheetName val="XXXXXX?"/>
      <sheetName val="MTO REV.2(ARMOR)"/>
      <sheetName val="Dhue GTGT"/>
      <sheetName val="DMTCNTM"/>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trong"/>
      <sheetName val="DT1"/>
      <sheetName val="HDong ԰_x0000_"/>
      <sheetName val="c¨"/>
      <sheetName val="cØ"/>
      <sheetName val="BK-C T"/>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_IBASE2.XLS䁝BC6tT17"/>
      <sheetName val="BTHDT_TBA_x000d___THXL_DZcaothe"/>
      <sheetName val="_IBASE2.XLS}BHXH"/>
      <sheetName val="_IBASE2.XLS_Tong hop Matduong"/>
      <sheetName val="_IBASE2_XLSѝTNHNoi"/>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BHXH"/>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Cong tron D7_"/>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XXXXXX_X"/>
      <sheetName val="Km282-Km_x0003__3"/>
      <sheetName val="L_gngT2"/>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_IBASE2.XLS뭝êm283-Km284"/>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_nh"/>
      <sheetName val="Biểu 02"/>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Cong tron۬"/>
      <sheetName val="M 67"/>
      <sheetName val="Soqu_x0005_??"/>
      <sheetName val="GIA 뭼U_x0000__x0000_"/>
      <sheetName val="ZDCBK"/>
      <sheetName val="_x0000_"/>
      <sheetName val="Bia_x0000_"/>
      <sheetName val="Soqu_x0005_"/>
      <sheetName val="thong ke"/>
      <sheetName val="Soqu "/>
      <sheetName val="DMT"/>
      <sheetName val="Km282-Km_x0003_3"/>
      <sheetName val="_x0005_"/>
      <sheetName val="tien uong"/>
      <sheetName val="Y_BA"/>
      <sheetName val="T6-99 _x0012_[IBASE2.XLS]T"/>
      <sheetName val="T4-99_x0005_T5-99"/>
      <sheetName val="Km282-Km 3"/>
      <sheetName val=" "/>
      <sheetName val="Soqu_x0005_"/>
      <sheetName val="QDcua HDQD"/>
      <sheetName val="HDong ԰"/>
      <sheetName val="CCPS_x0005_"/>
      <sheetName val="142201_x0005_"/>
      <sheetName val="Ca."/>
      <sheetName val="CT 0"/>
      <sheetName val="BC6tT52 ("/>
      <sheetName val="H"/>
      <sheetName val="H_x0005_"/>
      <sheetName val="Phant԰"/>
      <sheetName val="K25_x0005_"/>
      <sheetName val="F GialԀ"/>
      <sheetName val="HD"/>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_x0000__x0000__x0000__x0000__x0005__x0000__x0000__x0000_"/>
      <sheetName val="Km83-嘀m28ｄ"/>
      <sheetName val="GIA 뭼U"/>
      <sheetName val="Tai trong"/>
      <sheetName val="M"/>
      <sheetName val="NK_x0000_"/>
      <sheetName val="Phamcap"/>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Phu cap trach n_x0005_"/>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 val="HQDTold"/>
      <sheetName val="K259 Subbise"/>
      <sheetName val="VtuHiTheSauTBAKhoi12"/>
      <sheetName val="DGVLNC"/>
      <sheetName val="ds DNTN 2004"/>
      <sheetName val="THTB"/>
      <sheetName val="THTB_x0005_"/>
      <sheetName val="Detail US"/>
      <sheetName val="B &amp; I REV - Cus 2015"/>
      <sheetName val="Bill 3(Fire &amp; Alarm System)"/>
      <sheetName val="Old_1"/>
      <sheetName val="ma-p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ow r="7">
          <cell r="AH7" t="str">
            <v>SP1</v>
          </cell>
        </row>
      </sheetData>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ow r="7">
          <cell r="AH7" t="str">
            <v>SP1</v>
          </cell>
        </row>
      </sheetData>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ow r="7">
          <cell r="AH7" t="str">
            <v>SP1</v>
          </cell>
        </row>
      </sheetData>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ow r="7">
          <cell r="AH7" t="str">
            <v>SP1</v>
          </cell>
        </row>
      </sheetData>
      <sheetData sheetId="106">
        <row r="7">
          <cell r="AH7" t="str">
            <v>SP1</v>
          </cell>
        </row>
      </sheetData>
      <sheetData sheetId="107">
        <row r="7">
          <cell r="AH7" t="str">
            <v>SP1</v>
          </cell>
        </row>
      </sheetData>
      <sheetData sheetId="108">
        <row r="7">
          <cell r="AH7" t="str">
            <v>SP1</v>
          </cell>
        </row>
      </sheetData>
      <sheetData sheetId="109">
        <row r="7">
          <cell r="AH7" t="str">
            <v>SP1</v>
          </cell>
        </row>
      </sheetData>
      <sheetData sheetId="110">
        <row r="7">
          <cell r="AH7" t="str">
            <v>SP1</v>
          </cell>
        </row>
      </sheetData>
      <sheetData sheetId="111">
        <row r="7">
          <cell r="AH7" t="str">
            <v>SP1</v>
          </cell>
        </row>
      </sheetData>
      <sheetData sheetId="112">
        <row r="7">
          <cell r="AH7" t="str">
            <v>SP1</v>
          </cell>
        </row>
      </sheetData>
      <sheetData sheetId="113">
        <row r="7">
          <cell r="AH7" t="str">
            <v>SP1</v>
          </cell>
        </row>
      </sheetData>
      <sheetData sheetId="114" refreshError="1"/>
      <sheetData sheetId="115">
        <row r="7">
          <cell r="AH7" t="str">
            <v>SP1</v>
          </cell>
        </row>
      </sheetData>
      <sheetData sheetId="116">
        <row r="7">
          <cell r="AH7" t="str">
            <v>SP1</v>
          </cell>
        </row>
      </sheetData>
      <sheetData sheetId="117">
        <row r="7">
          <cell r="AH7" t="str">
            <v>SP1</v>
          </cell>
        </row>
      </sheetData>
      <sheetData sheetId="118">
        <row r="7">
          <cell r="AH7" t="str">
            <v>SP1</v>
          </cell>
        </row>
      </sheetData>
      <sheetData sheetId="119">
        <row r="7">
          <cell r="AH7" t="str">
            <v>SP1</v>
          </cell>
        </row>
      </sheetData>
      <sheetData sheetId="120">
        <row r="7">
          <cell r="AH7" t="str">
            <v>SP1</v>
          </cell>
        </row>
      </sheetData>
      <sheetData sheetId="121">
        <row r="7">
          <cell r="AH7" t="str">
            <v>SP1</v>
          </cell>
        </row>
      </sheetData>
      <sheetData sheetId="122">
        <row r="7">
          <cell r="AH7" t="str">
            <v>SP1</v>
          </cell>
        </row>
      </sheetData>
      <sheetData sheetId="123">
        <row r="7">
          <cell r="AH7" t="str">
            <v>SP1</v>
          </cell>
        </row>
      </sheetData>
      <sheetData sheetId="124">
        <row r="7">
          <cell r="AH7" t="str">
            <v>SP1</v>
          </cell>
        </row>
      </sheetData>
      <sheetData sheetId="125">
        <row r="7">
          <cell r="AH7" t="str">
            <v>SP1</v>
          </cell>
        </row>
      </sheetData>
      <sheetData sheetId="126">
        <row r="7">
          <cell r="AH7" t="str">
            <v>SP1</v>
          </cell>
        </row>
      </sheetData>
      <sheetData sheetId="127">
        <row r="7">
          <cell r="AH7" t="str">
            <v>SP1</v>
          </cell>
        </row>
      </sheetData>
      <sheetData sheetId="128">
        <row r="7">
          <cell r="AH7" t="str">
            <v>SP1</v>
          </cell>
        </row>
      </sheetData>
      <sheetData sheetId="129">
        <row r="7">
          <cell r="AH7" t="str">
            <v>SP1</v>
          </cell>
        </row>
      </sheetData>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ow r="7">
          <cell r="AH7" t="str">
            <v>SP1</v>
          </cell>
        </row>
      </sheetData>
      <sheetData sheetId="139">
        <row r="7">
          <cell r="AH7" t="str">
            <v>SP1</v>
          </cell>
        </row>
      </sheetData>
      <sheetData sheetId="140">
        <row r="7">
          <cell r="AH7" t="str">
            <v>SP1</v>
          </cell>
        </row>
      </sheetData>
      <sheetData sheetId="141">
        <row r="7">
          <cell r="AH7" t="str">
            <v>SP1</v>
          </cell>
        </row>
      </sheetData>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ow r="7">
          <cell r="AH7" t="str">
            <v>SP1</v>
          </cell>
        </row>
      </sheetData>
      <sheetData sheetId="154">
        <row r="7">
          <cell r="AH7" t="str">
            <v>SP1</v>
          </cell>
        </row>
      </sheetData>
      <sheetData sheetId="155">
        <row r="7">
          <cell r="AH7" t="str">
            <v>SP1</v>
          </cell>
        </row>
      </sheetData>
      <sheetData sheetId="156">
        <row r="7">
          <cell r="AH7" t="str">
            <v>SP1</v>
          </cell>
        </row>
      </sheetData>
      <sheetData sheetId="157">
        <row r="7">
          <cell r="AH7" t="str">
            <v>SP1</v>
          </cell>
        </row>
      </sheetData>
      <sheetData sheetId="158">
        <row r="7">
          <cell r="AH7" t="str">
            <v>SP1</v>
          </cell>
        </row>
      </sheetData>
      <sheetData sheetId="159">
        <row r="7">
          <cell r="AH7" t="str">
            <v>SP1</v>
          </cell>
        </row>
      </sheetData>
      <sheetData sheetId="160">
        <row r="7">
          <cell r="AH7" t="str">
            <v>SP1</v>
          </cell>
        </row>
      </sheetData>
      <sheetData sheetId="161">
        <row r="7">
          <cell r="AH7" t="str">
            <v>SP1</v>
          </cell>
        </row>
      </sheetData>
      <sheetData sheetId="162">
        <row r="7">
          <cell r="AH7" t="str">
            <v>SP1</v>
          </cell>
        </row>
      </sheetData>
      <sheetData sheetId="163">
        <row r="7">
          <cell r="AH7" t="str">
            <v>SP1</v>
          </cell>
        </row>
      </sheetData>
      <sheetData sheetId="164">
        <row r="7">
          <cell r="AH7" t="str">
            <v>SP1</v>
          </cell>
        </row>
      </sheetData>
      <sheetData sheetId="165">
        <row r="7">
          <cell r="AH7" t="str">
            <v>SP1</v>
          </cell>
        </row>
      </sheetData>
      <sheetData sheetId="166">
        <row r="7">
          <cell r="AH7" t="str">
            <v>SP1</v>
          </cell>
        </row>
      </sheetData>
      <sheetData sheetId="167">
        <row r="7">
          <cell r="AH7" t="str">
            <v>SP1</v>
          </cell>
        </row>
      </sheetData>
      <sheetData sheetId="168">
        <row r="7">
          <cell r="AH7" t="str">
            <v>SP1</v>
          </cell>
        </row>
      </sheetData>
      <sheetData sheetId="169">
        <row r="7">
          <cell r="AH7" t="str">
            <v>SP1</v>
          </cell>
        </row>
      </sheetData>
      <sheetData sheetId="170">
        <row r="7">
          <cell r="AH7" t="str">
            <v>SP1</v>
          </cell>
        </row>
      </sheetData>
      <sheetData sheetId="171">
        <row r="7">
          <cell r="AH7" t="str">
            <v>SP1</v>
          </cell>
        </row>
      </sheetData>
      <sheetData sheetId="172">
        <row r="7">
          <cell r="AH7" t="str">
            <v>SP1</v>
          </cell>
        </row>
      </sheetData>
      <sheetData sheetId="173">
        <row r="7">
          <cell r="AH7" t="str">
            <v>SP1</v>
          </cell>
        </row>
      </sheetData>
      <sheetData sheetId="174">
        <row r="7">
          <cell r="AH7" t="str">
            <v>SP1</v>
          </cell>
        </row>
      </sheetData>
      <sheetData sheetId="175">
        <row r="7">
          <cell r="AH7" t="str">
            <v>SP1</v>
          </cell>
        </row>
      </sheetData>
      <sheetData sheetId="176">
        <row r="7">
          <cell r="AH7" t="str">
            <v>SP1</v>
          </cell>
        </row>
      </sheetData>
      <sheetData sheetId="177">
        <row r="7">
          <cell r="AH7" t="str">
            <v>SP1</v>
          </cell>
        </row>
      </sheetData>
      <sheetData sheetId="178">
        <row r="7">
          <cell r="AH7" t="str">
            <v>SP1</v>
          </cell>
        </row>
      </sheetData>
      <sheetData sheetId="179">
        <row r="7">
          <cell r="AH7" t="str">
            <v>SP1</v>
          </cell>
        </row>
      </sheetData>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ow r="7">
          <cell r="AH7" t="str">
            <v>SP1</v>
          </cell>
        </row>
      </sheetData>
      <sheetData sheetId="189">
        <row r="7">
          <cell r="AH7" t="str">
            <v>SP1</v>
          </cell>
        </row>
      </sheetData>
      <sheetData sheetId="190">
        <row r="7">
          <cell r="AH7" t="str">
            <v>SP1</v>
          </cell>
        </row>
      </sheetData>
      <sheetData sheetId="191">
        <row r="7">
          <cell r="AH7" t="str">
            <v>SP1</v>
          </cell>
        </row>
      </sheetData>
      <sheetData sheetId="192">
        <row r="7">
          <cell r="AH7" t="str">
            <v>SP1</v>
          </cell>
        </row>
      </sheetData>
      <sheetData sheetId="193">
        <row r="7">
          <cell r="AH7" t="str">
            <v>SP1</v>
          </cell>
        </row>
      </sheetData>
      <sheetData sheetId="194">
        <row r="7">
          <cell r="AH7" t="str">
            <v>SP1</v>
          </cell>
        </row>
      </sheetData>
      <sheetData sheetId="195">
        <row r="7">
          <cell r="AH7" t="str">
            <v>SP1</v>
          </cell>
        </row>
      </sheetData>
      <sheetData sheetId="196">
        <row r="7">
          <cell r="AH7" t="str">
            <v>SP1</v>
          </cell>
        </row>
      </sheetData>
      <sheetData sheetId="197">
        <row r="7">
          <cell r="AH7" t="str">
            <v>SP1</v>
          </cell>
        </row>
      </sheetData>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ow r="7">
          <cell r="AH7" t="str">
            <v>SP1</v>
          </cell>
        </row>
      </sheetData>
      <sheetData sheetId="206">
        <row r="7">
          <cell r="AH7" t="str">
            <v>SP1</v>
          </cell>
        </row>
      </sheetData>
      <sheetData sheetId="207">
        <row r="7">
          <cell r="AH7" t="str">
            <v>SP1</v>
          </cell>
        </row>
      </sheetData>
      <sheetData sheetId="208">
        <row r="7">
          <cell r="AH7" t="str">
            <v>SP1</v>
          </cell>
        </row>
      </sheetData>
      <sheetData sheetId="209">
        <row r="7">
          <cell r="AH7" t="str">
            <v>SP1</v>
          </cell>
        </row>
      </sheetData>
      <sheetData sheetId="210">
        <row r="7">
          <cell r="AH7" t="str">
            <v>SP1</v>
          </cell>
        </row>
      </sheetData>
      <sheetData sheetId="211">
        <row r="7">
          <cell r="AH7" t="str">
            <v>SP1</v>
          </cell>
        </row>
      </sheetData>
      <sheetData sheetId="212">
        <row r="7">
          <cell r="AH7" t="str">
            <v>SP1</v>
          </cell>
        </row>
      </sheetData>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ow r="7">
          <cell r="AH7" t="str">
            <v>SP1</v>
          </cell>
        </row>
      </sheetData>
      <sheetData sheetId="219">
        <row r="7">
          <cell r="AH7" t="str">
            <v>SP1</v>
          </cell>
        </row>
      </sheetData>
      <sheetData sheetId="220">
        <row r="7">
          <cell r="AH7" t="str">
            <v>SP1</v>
          </cell>
        </row>
      </sheetData>
      <sheetData sheetId="221">
        <row r="7">
          <cell r="AH7" t="str">
            <v>SP1</v>
          </cell>
        </row>
      </sheetData>
      <sheetData sheetId="222">
        <row r="7">
          <cell r="AH7" t="str">
            <v>SP1</v>
          </cell>
        </row>
      </sheetData>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ow r="7">
          <cell r="AI7">
            <v>10000</v>
          </cell>
        </row>
      </sheetData>
      <sheetData sheetId="247" refreshError="1"/>
      <sheetData sheetId="248" refreshError="1"/>
      <sheetData sheetId="249" refreshError="1"/>
      <sheetData sheetId="250" refreshError="1"/>
      <sheetData sheetId="251" refreshError="1"/>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row r="7">
          <cell r="AH7" t="str">
            <v>SP1</v>
          </cell>
        </row>
      </sheetData>
      <sheetData sheetId="270">
        <row r="7">
          <cell r="AH7" t="str">
            <v>SP1</v>
          </cell>
        </row>
      </sheetData>
      <sheetData sheetId="271" refreshError="1"/>
      <sheetData sheetId="272" refreshError="1"/>
      <sheetData sheetId="273" refreshError="1"/>
      <sheetData sheetId="274" refreshError="1"/>
      <sheetData sheetId="275" refreshError="1"/>
      <sheetData sheetId="276" refreshError="1"/>
      <sheetData sheetId="277"/>
      <sheetData sheetId="278"/>
      <sheetData sheetId="279">
        <row r="7">
          <cell r="AH7" t="str">
            <v>SP1</v>
          </cell>
        </row>
      </sheetData>
      <sheetData sheetId="280">
        <row r="7">
          <cell r="AH7" t="str">
            <v>SP1</v>
          </cell>
        </row>
      </sheetData>
      <sheetData sheetId="281">
        <row r="7">
          <cell r="AH7" t="str">
            <v>SP1</v>
          </cell>
        </row>
      </sheetData>
      <sheetData sheetId="282">
        <row r="7">
          <cell r="AH7" t="str">
            <v>SP1</v>
          </cell>
        </row>
      </sheetData>
      <sheetData sheetId="283">
        <row r="7">
          <cell r="AH7" t="str">
            <v>SP1</v>
          </cell>
        </row>
      </sheetData>
      <sheetData sheetId="284" refreshError="1"/>
      <sheetData sheetId="285">
        <row r="7">
          <cell r="AH7" t="str">
            <v>SP1</v>
          </cell>
        </row>
      </sheetData>
      <sheetData sheetId="286"/>
      <sheetData sheetId="287">
        <row r="7">
          <cell r="AH7" t="str">
            <v>SP1</v>
          </cell>
        </row>
      </sheetData>
      <sheetData sheetId="288">
        <row r="7">
          <cell r="AH7" t="str">
            <v>SP1</v>
          </cell>
        </row>
      </sheetData>
      <sheetData sheetId="289">
        <row r="7">
          <cell r="AH7" t="str">
            <v>SP1</v>
          </cell>
        </row>
      </sheetData>
      <sheetData sheetId="290">
        <row r="7">
          <cell r="AH7" t="str">
            <v>SP1</v>
          </cell>
        </row>
      </sheetData>
      <sheetData sheetId="291">
        <row r="7">
          <cell r="AH7" t="str">
            <v>SP1</v>
          </cell>
        </row>
      </sheetData>
      <sheetData sheetId="292">
        <row r="7">
          <cell r="AH7" t="str">
            <v>SP1</v>
          </cell>
        </row>
      </sheetData>
      <sheetData sheetId="293">
        <row r="7">
          <cell r="AH7" t="str">
            <v>SP1</v>
          </cell>
        </row>
      </sheetData>
      <sheetData sheetId="294">
        <row r="7">
          <cell r="AH7" t="str">
            <v>SP1</v>
          </cell>
        </row>
      </sheetData>
      <sheetData sheetId="295">
        <row r="7">
          <cell r="AH7" t="str">
            <v>SP1</v>
          </cell>
        </row>
      </sheetData>
      <sheetData sheetId="296">
        <row r="7">
          <cell r="AH7" t="str">
            <v>SP1</v>
          </cell>
        </row>
      </sheetData>
      <sheetData sheetId="297">
        <row r="7">
          <cell r="AH7" t="str">
            <v>SP1</v>
          </cell>
        </row>
      </sheetData>
      <sheetData sheetId="298">
        <row r="7">
          <cell r="AH7" t="str">
            <v>SP1</v>
          </cell>
        </row>
      </sheetData>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ow r="7">
          <cell r="AH7" t="str">
            <v>SP1</v>
          </cell>
        </row>
      </sheetData>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ow r="7">
          <cell r="AH7" t="str">
            <v>SP1</v>
          </cell>
        </row>
      </sheetData>
      <sheetData sheetId="352">
        <row r="7">
          <cell r="AH7" t="str">
            <v>SP1</v>
          </cell>
        </row>
      </sheetData>
      <sheetData sheetId="353">
        <row r="7">
          <cell r="AH7" t="str">
            <v>SP1</v>
          </cell>
        </row>
      </sheetData>
      <sheetData sheetId="354">
        <row r="7">
          <cell r="AH7" t="str">
            <v>SP1</v>
          </cell>
        </row>
      </sheetData>
      <sheetData sheetId="355">
        <row r="7">
          <cell r="AH7" t="str">
            <v>SP1</v>
          </cell>
        </row>
      </sheetData>
      <sheetData sheetId="356">
        <row r="7">
          <cell r="AH7" t="str">
            <v>SP1</v>
          </cell>
        </row>
      </sheetData>
      <sheetData sheetId="357">
        <row r="7">
          <cell r="AH7" t="str">
            <v>SP1</v>
          </cell>
        </row>
      </sheetData>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efreshError="1"/>
      <sheetData sheetId="381">
        <row r="7">
          <cell r="AH7" t="str">
            <v>SP1</v>
          </cell>
        </row>
      </sheetData>
      <sheetData sheetId="382">
        <row r="7">
          <cell r="AH7" t="str">
            <v>SP1</v>
          </cell>
        </row>
      </sheetData>
      <sheetData sheetId="383">
        <row r="7">
          <cell r="AH7" t="str">
            <v>SP1</v>
          </cell>
        </row>
      </sheetData>
      <sheetData sheetId="384">
        <row r="7">
          <cell r="AH7" t="str">
            <v>SP1</v>
          </cell>
        </row>
      </sheetData>
      <sheetData sheetId="385">
        <row r="7">
          <cell r="AH7" t="str">
            <v>SP1</v>
          </cell>
        </row>
      </sheetData>
      <sheetData sheetId="386">
        <row r="7">
          <cell r="AH7" t="str">
            <v>SP1</v>
          </cell>
        </row>
      </sheetData>
      <sheetData sheetId="387">
        <row r="7">
          <cell r="AH7" t="str">
            <v>SP1</v>
          </cell>
        </row>
      </sheetData>
      <sheetData sheetId="388">
        <row r="7">
          <cell r="AH7" t="str">
            <v>SP1</v>
          </cell>
        </row>
      </sheetData>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efreshError="1"/>
      <sheetData sheetId="395" refreshError="1"/>
      <sheetData sheetId="396" refreshError="1"/>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ow r="7">
          <cell r="AH7" t="str">
            <v>SP1</v>
          </cell>
        </row>
      </sheetData>
      <sheetData sheetId="425">
        <row r="7">
          <cell r="AH7" t="str">
            <v>SP1</v>
          </cell>
        </row>
      </sheetData>
      <sheetData sheetId="426">
        <row r="7">
          <cell r="AH7" t="str">
            <v>SP1</v>
          </cell>
        </row>
      </sheetData>
      <sheetData sheetId="427">
        <row r="7">
          <cell r="AH7" t="str">
            <v>SP1</v>
          </cell>
        </row>
      </sheetData>
      <sheetData sheetId="428">
        <row r="7">
          <cell r="AH7" t="str">
            <v>SP1</v>
          </cell>
        </row>
      </sheetData>
      <sheetData sheetId="429">
        <row r="7">
          <cell r="AH7" t="str">
            <v>SP1</v>
          </cell>
        </row>
      </sheetData>
      <sheetData sheetId="430">
        <row r="7">
          <cell r="AH7" t="str">
            <v>SP1</v>
          </cell>
        </row>
      </sheetData>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H7" t="str">
            <v>SP1</v>
          </cell>
        </row>
      </sheetData>
      <sheetData sheetId="483">
        <row r="7">
          <cell r="AH7" t="str">
            <v>SP1</v>
          </cell>
        </row>
      </sheetData>
      <sheetData sheetId="484">
        <row r="7">
          <cell r="AH7" t="str">
            <v>SP1</v>
          </cell>
        </row>
      </sheetData>
      <sheetData sheetId="485">
        <row r="7">
          <cell r="AH7" t="str">
            <v>SP1</v>
          </cell>
        </row>
      </sheetData>
      <sheetData sheetId="486">
        <row r="7">
          <cell r="AH7" t="str">
            <v>SP1</v>
          </cell>
        </row>
      </sheetData>
      <sheetData sheetId="487">
        <row r="7">
          <cell r="AH7" t="str">
            <v>SP1</v>
          </cell>
        </row>
      </sheetData>
      <sheetData sheetId="488">
        <row r="7">
          <cell r="AH7" t="str">
            <v>SP1</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H7" t="str">
            <v>SP1</v>
          </cell>
        </row>
      </sheetData>
      <sheetData sheetId="494" refreshError="1"/>
      <sheetData sheetId="495" refreshError="1"/>
      <sheetData sheetId="496" refreshError="1"/>
      <sheetData sheetId="497" refreshError="1"/>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ow r="7">
          <cell r="AH7" t="str">
            <v>SP1</v>
          </cell>
        </row>
      </sheetData>
      <sheetData sheetId="515">
        <row r="7">
          <cell r="AH7" t="str">
            <v>SP1</v>
          </cell>
        </row>
      </sheetData>
      <sheetData sheetId="516">
        <row r="7">
          <cell r="AH7" t="str">
            <v>SP1</v>
          </cell>
        </row>
      </sheetData>
      <sheetData sheetId="517">
        <row r="7">
          <cell r="AH7" t="str">
            <v>SP1</v>
          </cell>
        </row>
      </sheetData>
      <sheetData sheetId="518">
        <row r="7">
          <cell r="AH7" t="str">
            <v>SP1</v>
          </cell>
        </row>
      </sheetData>
      <sheetData sheetId="519">
        <row r="7">
          <cell r="AH7" t="str">
            <v>SP1</v>
          </cell>
        </row>
      </sheetData>
      <sheetData sheetId="520">
        <row r="7">
          <cell r="AH7" t="str">
            <v>SP1</v>
          </cell>
        </row>
      </sheetData>
      <sheetData sheetId="521">
        <row r="7">
          <cell r="AH7" t="str">
            <v>SP1</v>
          </cell>
        </row>
      </sheetData>
      <sheetData sheetId="522">
        <row r="7">
          <cell r="AH7" t="str">
            <v>SP1</v>
          </cell>
        </row>
      </sheetData>
      <sheetData sheetId="523">
        <row r="7">
          <cell r="AH7" t="str">
            <v>SP1</v>
          </cell>
        </row>
      </sheetData>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ow r="7">
          <cell r="AH7" t="str">
            <v>SP1</v>
          </cell>
        </row>
      </sheetData>
      <sheetData sheetId="537">
        <row r="7">
          <cell r="AH7" t="str">
            <v>SP1</v>
          </cell>
        </row>
      </sheetData>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row r="7">
          <cell r="AH7" t="str">
            <v>SP1</v>
          </cell>
        </row>
      </sheetData>
      <sheetData sheetId="558">
        <row r="7">
          <cell r="AH7" t="str">
            <v>SP1</v>
          </cell>
        </row>
      </sheetData>
      <sheetData sheetId="559">
        <row r="7">
          <cell r="AH7" t="str">
            <v>SP1</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ow r="7">
          <cell r="AH7" t="str">
            <v>SP1</v>
          </cell>
        </row>
      </sheetData>
      <sheetData sheetId="569">
        <row r="7">
          <cell r="AH7" t="str">
            <v>SP1</v>
          </cell>
        </row>
      </sheetData>
      <sheetData sheetId="570">
        <row r="7">
          <cell r="AH7" t="str">
            <v>SP1</v>
          </cell>
        </row>
      </sheetData>
      <sheetData sheetId="571">
        <row r="7">
          <cell r="AH7" t="str">
            <v>SP1</v>
          </cell>
        </row>
      </sheetData>
      <sheetData sheetId="572">
        <row r="7">
          <cell r="AH7" t="str">
            <v>SP1</v>
          </cell>
        </row>
      </sheetData>
      <sheetData sheetId="573">
        <row r="7">
          <cell r="AH7" t="str">
            <v>SP1</v>
          </cell>
        </row>
      </sheetData>
      <sheetData sheetId="574">
        <row r="7">
          <cell r="AH7" t="str">
            <v>SP1</v>
          </cell>
        </row>
      </sheetData>
      <sheetData sheetId="575">
        <row r="7">
          <cell r="AH7" t="str">
            <v>SP1</v>
          </cell>
        </row>
      </sheetData>
      <sheetData sheetId="576">
        <row r="7">
          <cell r="AH7" t="str">
            <v>SP1</v>
          </cell>
        </row>
      </sheetData>
      <sheetData sheetId="577">
        <row r="7">
          <cell r="AH7" t="str">
            <v>SP1</v>
          </cell>
        </row>
      </sheetData>
      <sheetData sheetId="578">
        <row r="7">
          <cell r="AH7" t="str">
            <v>SP1</v>
          </cell>
        </row>
      </sheetData>
      <sheetData sheetId="579">
        <row r="7">
          <cell r="AH7" t="str">
            <v>SP1</v>
          </cell>
        </row>
      </sheetData>
      <sheetData sheetId="580">
        <row r="7">
          <cell r="AH7" t="str">
            <v>SP1</v>
          </cell>
        </row>
      </sheetData>
      <sheetData sheetId="581">
        <row r="7">
          <cell r="AH7" t="str">
            <v>SP1</v>
          </cell>
        </row>
      </sheetData>
      <sheetData sheetId="582">
        <row r="7">
          <cell r="AH7" t="str">
            <v>SP1</v>
          </cell>
        </row>
      </sheetData>
      <sheetData sheetId="583">
        <row r="7">
          <cell r="AH7" t="str">
            <v>SP1</v>
          </cell>
        </row>
      </sheetData>
      <sheetData sheetId="584">
        <row r="7">
          <cell r="AH7" t="str">
            <v>SP1</v>
          </cell>
        </row>
      </sheetData>
      <sheetData sheetId="585">
        <row r="7">
          <cell r="AH7" t="str">
            <v>SP1</v>
          </cell>
        </row>
      </sheetData>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ow r="7">
          <cell r="AH7" t="str">
            <v>SP1</v>
          </cell>
        </row>
      </sheetData>
      <sheetData sheetId="608">
        <row r="7">
          <cell r="AH7" t="str">
            <v>SP1</v>
          </cell>
        </row>
      </sheetData>
      <sheetData sheetId="609">
        <row r="7">
          <cell r="AH7" t="str">
            <v>SP1</v>
          </cell>
        </row>
      </sheetData>
      <sheetData sheetId="610">
        <row r="7">
          <cell r="AH7" t="str">
            <v>SP1</v>
          </cell>
        </row>
      </sheetData>
      <sheetData sheetId="611">
        <row r="7">
          <cell r="AH7" t="str">
            <v>SP1</v>
          </cell>
        </row>
      </sheetData>
      <sheetData sheetId="612">
        <row r="7">
          <cell r="AH7" t="str">
            <v>SP1</v>
          </cell>
        </row>
      </sheetData>
      <sheetData sheetId="613">
        <row r="7">
          <cell r="AH7" t="str">
            <v>SP1</v>
          </cell>
        </row>
      </sheetData>
      <sheetData sheetId="614">
        <row r="7">
          <cell r="AH7" t="str">
            <v>SP1</v>
          </cell>
        </row>
      </sheetData>
      <sheetData sheetId="615">
        <row r="7">
          <cell r="AH7" t="str">
            <v>SP1</v>
          </cell>
        </row>
      </sheetData>
      <sheetData sheetId="616">
        <row r="7">
          <cell r="AH7" t="str">
            <v>SP1</v>
          </cell>
        </row>
      </sheetData>
      <sheetData sheetId="617">
        <row r="7">
          <cell r="AH7" t="str">
            <v>SP1</v>
          </cell>
        </row>
      </sheetData>
      <sheetData sheetId="618">
        <row r="7">
          <cell r="AH7" t="str">
            <v>SP1</v>
          </cell>
        </row>
      </sheetData>
      <sheetData sheetId="619">
        <row r="7">
          <cell r="AH7" t="str">
            <v>SP1</v>
          </cell>
        </row>
      </sheetData>
      <sheetData sheetId="620">
        <row r="7">
          <cell r="AH7" t="str">
            <v>SP1</v>
          </cell>
        </row>
      </sheetData>
      <sheetData sheetId="621">
        <row r="7">
          <cell r="AH7" t="str">
            <v>SP1</v>
          </cell>
        </row>
      </sheetData>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ow r="7">
          <cell r="AH7" t="str">
            <v>SP1</v>
          </cell>
        </row>
      </sheetData>
      <sheetData sheetId="643">
        <row r="7">
          <cell r="AH7" t="str">
            <v>SP1</v>
          </cell>
        </row>
      </sheetData>
      <sheetData sheetId="644">
        <row r="7">
          <cell r="AH7" t="str">
            <v>SP1</v>
          </cell>
        </row>
      </sheetData>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ow r="7">
          <cell r="AH7" t="str">
            <v>SP1</v>
          </cell>
        </row>
      </sheetData>
      <sheetData sheetId="658">
        <row r="7">
          <cell r="AH7" t="str">
            <v>SP1</v>
          </cell>
        </row>
      </sheetData>
      <sheetData sheetId="659">
        <row r="7">
          <cell r="AH7" t="str">
            <v>SP1</v>
          </cell>
        </row>
      </sheetData>
      <sheetData sheetId="660">
        <row r="7">
          <cell r="AH7" t="str">
            <v>SP1</v>
          </cell>
        </row>
      </sheetData>
      <sheetData sheetId="661">
        <row r="7">
          <cell r="AH7" t="str">
            <v>SP1</v>
          </cell>
        </row>
      </sheetData>
      <sheetData sheetId="662">
        <row r="7">
          <cell r="AI7">
            <v>10000</v>
          </cell>
        </row>
      </sheetData>
      <sheetData sheetId="663">
        <row r="7">
          <cell r="AH7" t="str">
            <v>SP1</v>
          </cell>
        </row>
      </sheetData>
      <sheetData sheetId="664">
        <row r="7">
          <cell r="AI7">
            <v>10000</v>
          </cell>
        </row>
      </sheetData>
      <sheetData sheetId="665">
        <row r="7">
          <cell r="AH7" t="str">
            <v>SP1</v>
          </cell>
        </row>
      </sheetData>
      <sheetData sheetId="666">
        <row r="7">
          <cell r="AI7">
            <v>10000</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row r="7">
          <cell r="AH7" t="str">
            <v>SP1</v>
          </cell>
        </row>
      </sheetData>
      <sheetData sheetId="672">
        <row r="7">
          <cell r="AH7" t="str">
            <v>SP1</v>
          </cell>
        </row>
      </sheetData>
      <sheetData sheetId="673">
        <row r="7">
          <cell r="AH7" t="str">
            <v>SP1</v>
          </cell>
        </row>
      </sheetData>
      <sheetData sheetId="674">
        <row r="7">
          <cell r="AH7" t="str">
            <v>SP1</v>
          </cell>
        </row>
      </sheetData>
      <sheetData sheetId="675">
        <row r="7">
          <cell r="AH7" t="str">
            <v>SP1</v>
          </cell>
        </row>
      </sheetData>
      <sheetData sheetId="676" refreshError="1"/>
      <sheetData sheetId="677">
        <row r="7">
          <cell r="AH7" t="str">
            <v>SP1</v>
          </cell>
        </row>
      </sheetData>
      <sheetData sheetId="678">
        <row r="7">
          <cell r="AH7" t="str">
            <v>SP1</v>
          </cell>
        </row>
      </sheetData>
      <sheetData sheetId="679">
        <row r="7">
          <cell r="AH7" t="str">
            <v>SP1</v>
          </cell>
        </row>
      </sheetData>
      <sheetData sheetId="680">
        <row r="7">
          <cell r="AH7" t="str">
            <v>SP1</v>
          </cell>
        </row>
      </sheetData>
      <sheetData sheetId="681">
        <row r="7">
          <cell r="AH7" t="str">
            <v>SP1</v>
          </cell>
        </row>
      </sheetData>
      <sheetData sheetId="682">
        <row r="7">
          <cell r="AH7" t="str">
            <v>SP1</v>
          </cell>
        </row>
      </sheetData>
      <sheetData sheetId="683">
        <row r="7">
          <cell r="AH7" t="str">
            <v>SP1</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efreshError="1"/>
      <sheetData sheetId="697"/>
      <sheetData sheetId="698">
        <row r="7">
          <cell r="AI7">
            <v>10000</v>
          </cell>
        </row>
      </sheetData>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ow r="7">
          <cell r="AH7" t="str">
            <v>SP1</v>
          </cell>
        </row>
      </sheetData>
      <sheetData sheetId="717">
        <row r="7">
          <cell r="AH7" t="str">
            <v>SP1</v>
          </cell>
        </row>
      </sheetData>
      <sheetData sheetId="718">
        <row r="7">
          <cell r="AH7" t="str">
            <v>SP1</v>
          </cell>
        </row>
      </sheetData>
      <sheetData sheetId="719">
        <row r="7">
          <cell r="AH7" t="str">
            <v>SP1</v>
          </cell>
        </row>
      </sheetData>
      <sheetData sheetId="720">
        <row r="7">
          <cell r="AH7" t="str">
            <v>SP1</v>
          </cell>
        </row>
      </sheetData>
      <sheetData sheetId="721">
        <row r="7">
          <cell r="AH7" t="str">
            <v>SP1</v>
          </cell>
        </row>
      </sheetData>
      <sheetData sheetId="722">
        <row r="7">
          <cell r="AH7" t="str">
            <v>SP1</v>
          </cell>
        </row>
      </sheetData>
      <sheetData sheetId="723" refreshError="1"/>
      <sheetData sheetId="724">
        <row r="7">
          <cell r="AH7" t="str">
            <v>SP1</v>
          </cell>
        </row>
      </sheetData>
      <sheetData sheetId="725">
        <row r="7">
          <cell r="AH7" t="str">
            <v>SP1</v>
          </cell>
        </row>
      </sheetData>
      <sheetData sheetId="726">
        <row r="7">
          <cell r="AH7" t="str">
            <v>SP1</v>
          </cell>
        </row>
      </sheetData>
      <sheetData sheetId="727">
        <row r="7">
          <cell r="AH7" t="str">
            <v>SP1</v>
          </cell>
        </row>
      </sheetData>
      <sheetData sheetId="728" refreshError="1"/>
      <sheetData sheetId="729">
        <row r="7">
          <cell r="AH7" t="str">
            <v>SP1</v>
          </cell>
        </row>
      </sheetData>
      <sheetData sheetId="730" refreshError="1"/>
      <sheetData sheetId="731">
        <row r="7">
          <cell r="AI7">
            <v>10000</v>
          </cell>
        </row>
      </sheetData>
      <sheetData sheetId="732">
        <row r="7">
          <cell r="AI7">
            <v>10000</v>
          </cell>
        </row>
      </sheetData>
      <sheetData sheetId="733">
        <row r="7">
          <cell r="AH7" t="str">
            <v>SP1</v>
          </cell>
        </row>
      </sheetData>
      <sheetData sheetId="734">
        <row r="7">
          <cell r="AH7" t="str">
            <v>SP1</v>
          </cell>
        </row>
      </sheetData>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ow r="7">
          <cell r="AH7" t="str">
            <v>SP1</v>
          </cell>
        </row>
      </sheetData>
      <sheetData sheetId="747">
        <row r="7">
          <cell r="AH7" t="str">
            <v>SP1</v>
          </cell>
        </row>
      </sheetData>
      <sheetData sheetId="748">
        <row r="7">
          <cell r="AH7" t="str">
            <v>SP1</v>
          </cell>
        </row>
      </sheetData>
      <sheetData sheetId="749">
        <row r="7">
          <cell r="AH7" t="str">
            <v>SP1</v>
          </cell>
        </row>
      </sheetData>
      <sheetData sheetId="750">
        <row r="7">
          <cell r="AH7" t="str">
            <v>SP1</v>
          </cell>
        </row>
      </sheetData>
      <sheetData sheetId="751">
        <row r="7">
          <cell r="AH7" t="str">
            <v>SP1</v>
          </cell>
        </row>
      </sheetData>
      <sheetData sheetId="752">
        <row r="7">
          <cell r="AH7" t="str">
            <v>SP1</v>
          </cell>
        </row>
      </sheetData>
      <sheetData sheetId="753">
        <row r="7">
          <cell r="AH7" t="str">
            <v>SP1</v>
          </cell>
        </row>
      </sheetData>
      <sheetData sheetId="754">
        <row r="7">
          <cell r="AH7" t="str">
            <v>SP1</v>
          </cell>
        </row>
      </sheetData>
      <sheetData sheetId="755">
        <row r="7">
          <cell r="AH7" t="str">
            <v>SP1</v>
          </cell>
        </row>
      </sheetData>
      <sheetData sheetId="756">
        <row r="7">
          <cell r="AI7">
            <v>10000</v>
          </cell>
        </row>
      </sheetData>
      <sheetData sheetId="757">
        <row r="7">
          <cell r="AI7">
            <v>10000</v>
          </cell>
        </row>
      </sheetData>
      <sheetData sheetId="758">
        <row r="7">
          <cell r="AI7">
            <v>10000</v>
          </cell>
        </row>
      </sheetData>
      <sheetData sheetId="759">
        <row r="7">
          <cell r="AI7">
            <v>10000</v>
          </cell>
        </row>
      </sheetData>
      <sheetData sheetId="760">
        <row r="7">
          <cell r="AI7">
            <v>10000</v>
          </cell>
        </row>
      </sheetData>
      <sheetData sheetId="761">
        <row r="7">
          <cell r="AH7" t="str">
            <v>SP1</v>
          </cell>
        </row>
      </sheetData>
      <sheetData sheetId="762">
        <row r="7">
          <cell r="AH7" t="str">
            <v>SP1</v>
          </cell>
        </row>
      </sheetData>
      <sheetData sheetId="763">
        <row r="7">
          <cell r="AH7" t="str">
            <v>SP1</v>
          </cell>
        </row>
      </sheetData>
      <sheetData sheetId="764">
        <row r="7">
          <cell r="AH7" t="str">
            <v>SP1</v>
          </cell>
        </row>
      </sheetData>
      <sheetData sheetId="765">
        <row r="7">
          <cell r="AH7" t="str">
            <v>SP1</v>
          </cell>
        </row>
      </sheetData>
      <sheetData sheetId="766">
        <row r="7">
          <cell r="AH7" t="str">
            <v>SP1</v>
          </cell>
        </row>
      </sheetData>
      <sheetData sheetId="767">
        <row r="7">
          <cell r="AH7" t="str">
            <v>SP1</v>
          </cell>
        </row>
      </sheetData>
      <sheetData sheetId="768">
        <row r="7">
          <cell r="AH7" t="str">
            <v>SP1</v>
          </cell>
        </row>
      </sheetData>
      <sheetData sheetId="769">
        <row r="7">
          <cell r="AH7" t="str">
            <v>SP1</v>
          </cell>
        </row>
      </sheetData>
      <sheetData sheetId="770">
        <row r="7">
          <cell r="AH7" t="str">
            <v>SP1</v>
          </cell>
        </row>
      </sheetData>
      <sheetData sheetId="771" refreshError="1"/>
      <sheetData sheetId="772">
        <row r="7">
          <cell r="AI7">
            <v>10000</v>
          </cell>
        </row>
      </sheetData>
      <sheetData sheetId="773">
        <row r="7">
          <cell r="AH7" t="str">
            <v>SP1</v>
          </cell>
        </row>
      </sheetData>
      <sheetData sheetId="774">
        <row r="7">
          <cell r="AH7" t="str">
            <v>SP1</v>
          </cell>
        </row>
      </sheetData>
      <sheetData sheetId="775">
        <row r="7">
          <cell r="AH7" t="str">
            <v>SP1</v>
          </cell>
        </row>
      </sheetData>
      <sheetData sheetId="776">
        <row r="7">
          <cell r="AH7" t="str">
            <v>SP1</v>
          </cell>
        </row>
      </sheetData>
      <sheetData sheetId="777">
        <row r="7">
          <cell r="AH7" t="str">
            <v>SP1</v>
          </cell>
        </row>
      </sheetData>
      <sheetData sheetId="778">
        <row r="7">
          <cell r="AH7" t="str">
            <v>SP1</v>
          </cell>
        </row>
      </sheetData>
      <sheetData sheetId="779">
        <row r="7">
          <cell r="AH7" t="str">
            <v>SP1</v>
          </cell>
        </row>
      </sheetData>
      <sheetData sheetId="780">
        <row r="7">
          <cell r="AH7" t="str">
            <v>SP1</v>
          </cell>
        </row>
      </sheetData>
      <sheetData sheetId="781">
        <row r="7">
          <cell r="AH7" t="str">
            <v>SP1</v>
          </cell>
        </row>
      </sheetData>
      <sheetData sheetId="782">
        <row r="7">
          <cell r="AH7" t="str">
            <v>SP1</v>
          </cell>
        </row>
      </sheetData>
      <sheetData sheetId="783">
        <row r="7">
          <cell r="AH7" t="str">
            <v>SP1</v>
          </cell>
        </row>
      </sheetData>
      <sheetData sheetId="784">
        <row r="7">
          <cell r="AH7" t="str">
            <v>SP1</v>
          </cell>
        </row>
      </sheetData>
      <sheetData sheetId="785">
        <row r="7">
          <cell r="AH7" t="str">
            <v>SP1</v>
          </cell>
        </row>
      </sheetData>
      <sheetData sheetId="786">
        <row r="7">
          <cell r="AH7" t="str">
            <v>SP1</v>
          </cell>
        </row>
      </sheetData>
      <sheetData sheetId="787">
        <row r="7">
          <cell r="AH7" t="str">
            <v>SP1</v>
          </cell>
        </row>
      </sheetData>
      <sheetData sheetId="788">
        <row r="7">
          <cell r="AH7" t="str">
            <v>SP1</v>
          </cell>
        </row>
      </sheetData>
      <sheetData sheetId="789">
        <row r="7">
          <cell r="AH7" t="str">
            <v>SP1</v>
          </cell>
        </row>
      </sheetData>
      <sheetData sheetId="790">
        <row r="7">
          <cell r="AH7" t="str">
            <v>SP1</v>
          </cell>
        </row>
      </sheetData>
      <sheetData sheetId="791">
        <row r="7">
          <cell r="AH7" t="str">
            <v>SP1</v>
          </cell>
        </row>
      </sheetData>
      <sheetData sheetId="792">
        <row r="7">
          <cell r="AH7" t="str">
            <v>SP1</v>
          </cell>
        </row>
      </sheetData>
      <sheetData sheetId="793">
        <row r="7">
          <cell r="AH7" t="str">
            <v>SP1</v>
          </cell>
        </row>
      </sheetData>
      <sheetData sheetId="794">
        <row r="7">
          <cell r="AH7" t="str">
            <v>SP1</v>
          </cell>
        </row>
      </sheetData>
      <sheetData sheetId="795">
        <row r="7">
          <cell r="AH7" t="str">
            <v>SP1</v>
          </cell>
        </row>
      </sheetData>
      <sheetData sheetId="796">
        <row r="7">
          <cell r="AH7" t="str">
            <v>SP1</v>
          </cell>
        </row>
      </sheetData>
      <sheetData sheetId="797" refreshError="1"/>
      <sheetData sheetId="798" refreshError="1"/>
      <sheetData sheetId="799" refreshError="1"/>
      <sheetData sheetId="800" refreshError="1"/>
      <sheetData sheetId="801" refreshError="1"/>
      <sheetData sheetId="802"/>
      <sheetData sheetId="803" refreshError="1"/>
      <sheetData sheetId="804">
        <row r="7">
          <cell r="AH7" t="str">
            <v>SP1</v>
          </cell>
        </row>
      </sheetData>
      <sheetData sheetId="805">
        <row r="7">
          <cell r="AI7">
            <v>10000</v>
          </cell>
        </row>
      </sheetData>
      <sheetData sheetId="806"/>
      <sheetData sheetId="807"/>
      <sheetData sheetId="808"/>
      <sheetData sheetId="809"/>
      <sheetData sheetId="810"/>
      <sheetData sheetId="811" refreshError="1"/>
      <sheetData sheetId="812"/>
      <sheetData sheetId="813"/>
      <sheetData sheetId="814"/>
      <sheetData sheetId="815"/>
      <sheetData sheetId="816"/>
      <sheetData sheetId="817"/>
      <sheetData sheetId="818"/>
      <sheetData sheetId="819"/>
      <sheetData sheetId="820" refreshError="1"/>
      <sheetData sheetId="821" refreshError="1"/>
      <sheetData sheetId="822" refreshError="1"/>
      <sheetData sheetId="823" refreshError="1"/>
      <sheetData sheetId="824" refreshError="1"/>
      <sheetData sheetId="825" refreshError="1"/>
      <sheetData sheetId="826" refreshError="1"/>
      <sheetData sheetId="827">
        <row r="7">
          <cell r="AI7">
            <v>10000</v>
          </cell>
        </row>
      </sheetData>
      <sheetData sheetId="828">
        <row r="7">
          <cell r="AH7" t="str">
            <v>SP1</v>
          </cell>
        </row>
      </sheetData>
      <sheetData sheetId="829">
        <row r="7">
          <cell r="AH7" t="str">
            <v>SP1</v>
          </cell>
        </row>
      </sheetData>
      <sheetData sheetId="830">
        <row r="7">
          <cell r="AI7">
            <v>10000</v>
          </cell>
        </row>
      </sheetData>
      <sheetData sheetId="831">
        <row r="7">
          <cell r="AI7">
            <v>10000</v>
          </cell>
        </row>
      </sheetData>
      <sheetData sheetId="832">
        <row r="7">
          <cell r="AI7">
            <v>10000</v>
          </cell>
        </row>
      </sheetData>
      <sheetData sheetId="833">
        <row r="7">
          <cell r="AH7" t="str">
            <v>SP1</v>
          </cell>
        </row>
      </sheetData>
      <sheetData sheetId="834">
        <row r="7">
          <cell r="AH7" t="str">
            <v>SP1</v>
          </cell>
        </row>
      </sheetData>
      <sheetData sheetId="835">
        <row r="7">
          <cell r="AH7" t="str">
            <v>SP1</v>
          </cell>
        </row>
      </sheetData>
      <sheetData sheetId="836">
        <row r="7">
          <cell r="AH7" t="str">
            <v>SP1</v>
          </cell>
        </row>
      </sheetData>
      <sheetData sheetId="837">
        <row r="7">
          <cell r="AH7" t="str">
            <v>SP1</v>
          </cell>
        </row>
      </sheetData>
      <sheetData sheetId="838">
        <row r="7">
          <cell r="AI7">
            <v>10000</v>
          </cell>
        </row>
      </sheetData>
      <sheetData sheetId="839">
        <row r="7">
          <cell r="AH7" t="str">
            <v>SP1</v>
          </cell>
        </row>
      </sheetData>
      <sheetData sheetId="840">
        <row r="7">
          <cell r="AI7">
            <v>10000</v>
          </cell>
        </row>
      </sheetData>
      <sheetData sheetId="841">
        <row r="7">
          <cell r="AH7" t="str">
            <v>SP1</v>
          </cell>
        </row>
      </sheetData>
      <sheetData sheetId="842">
        <row r="7">
          <cell r="AH7" t="str">
            <v>SP1</v>
          </cell>
        </row>
      </sheetData>
      <sheetData sheetId="843">
        <row r="7">
          <cell r="AH7" t="str">
            <v>SP1</v>
          </cell>
        </row>
      </sheetData>
      <sheetData sheetId="844">
        <row r="7">
          <cell r="AH7" t="str">
            <v>SP1</v>
          </cell>
        </row>
      </sheetData>
      <sheetData sheetId="845">
        <row r="7">
          <cell r="AH7" t="str">
            <v>SP1</v>
          </cell>
        </row>
      </sheetData>
      <sheetData sheetId="846">
        <row r="7">
          <cell r="AH7" t="str">
            <v>SP1</v>
          </cell>
        </row>
      </sheetData>
      <sheetData sheetId="847" refreshError="1"/>
      <sheetData sheetId="848" refreshError="1"/>
      <sheetData sheetId="849"/>
      <sheetData sheetId="850" refreshError="1"/>
      <sheetData sheetId="851" refreshError="1"/>
      <sheetData sheetId="852" refreshError="1"/>
      <sheetData sheetId="853" refreshError="1"/>
      <sheetData sheetId="854" refreshError="1"/>
      <sheetData sheetId="855" refreshError="1"/>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ow r="7">
          <cell r="AI7">
            <v>10000</v>
          </cell>
        </row>
      </sheetData>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sheetData sheetId="910">
        <row r="7">
          <cell r="AH7" t="str">
            <v>SP1</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ow r="7">
          <cell r="AI7">
            <v>10000</v>
          </cell>
        </row>
      </sheetData>
      <sheetData sheetId="1211">
        <row r="7">
          <cell r="AI7">
            <v>10000</v>
          </cell>
        </row>
      </sheetData>
      <sheetData sheetId="1212"/>
      <sheetData sheetId="1213">
        <row r="7">
          <cell r="AI7">
            <v>10000</v>
          </cell>
        </row>
      </sheetData>
      <sheetData sheetId="1214" refreshError="1"/>
      <sheetData sheetId="1215"/>
      <sheetData sheetId="1216" refreshError="1"/>
      <sheetData sheetId="1217"/>
      <sheetData sheetId="1218">
        <row r="7">
          <cell r="AH7" t="str">
            <v>SP1</v>
          </cell>
        </row>
      </sheetData>
      <sheetData sheetId="1219" refreshError="1"/>
      <sheetData sheetId="1220" refreshError="1"/>
      <sheetData sheetId="1221" refreshError="1"/>
      <sheetData sheetId="1222">
        <row r="7">
          <cell r="AI7">
            <v>10000</v>
          </cell>
        </row>
      </sheetData>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ow r="7">
          <cell r="AI7">
            <v>10000</v>
          </cell>
        </row>
      </sheetData>
      <sheetData sheetId="1239">
        <row r="7">
          <cell r="AI7">
            <v>10000</v>
          </cell>
        </row>
      </sheetData>
      <sheetData sheetId="1240">
        <row r="7">
          <cell r="AI7">
            <v>10000</v>
          </cell>
        </row>
      </sheetData>
      <sheetData sheetId="1241"/>
      <sheetData sheetId="1242">
        <row r="7">
          <cell r="AI7">
            <v>10000</v>
          </cell>
        </row>
      </sheetData>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ow r="7">
          <cell r="AI7">
            <v>10000</v>
          </cell>
        </row>
      </sheetData>
      <sheetData sheetId="1252"/>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ow r="7">
          <cell r="AI7">
            <v>10000</v>
          </cell>
        </row>
      </sheetData>
      <sheetData sheetId="1671">
        <row r="7">
          <cell r="AI7">
            <v>10000</v>
          </cell>
        </row>
      </sheetData>
      <sheetData sheetId="1672">
        <row r="7">
          <cell r="AI7">
            <v>10000</v>
          </cell>
        </row>
      </sheetData>
      <sheetData sheetId="1673">
        <row r="7">
          <cell r="AI7">
            <v>10000</v>
          </cell>
        </row>
      </sheetData>
      <sheetData sheetId="1674">
        <row r="7">
          <cell r="AI7">
            <v>10000</v>
          </cell>
        </row>
      </sheetData>
      <sheetData sheetId="1675" refreshError="1"/>
      <sheetData sheetId="1676" refreshError="1"/>
      <sheetData sheetId="1677" refreshError="1"/>
      <sheetData sheetId="1678" refreshError="1"/>
      <sheetData sheetId="1679">
        <row r="7">
          <cell r="AI7">
            <v>10000</v>
          </cell>
        </row>
      </sheetData>
      <sheetData sheetId="1680">
        <row r="7">
          <cell r="AH7" t="str">
            <v>SP1</v>
          </cell>
        </row>
      </sheetData>
      <sheetData sheetId="1681" refreshError="1"/>
      <sheetData sheetId="1682" refreshError="1"/>
      <sheetData sheetId="1683" refreshError="1"/>
      <sheetData sheetId="1684" refreshError="1"/>
      <sheetData sheetId="1685" refreshError="1"/>
      <sheetData sheetId="1686">
        <row r="7">
          <cell r="AH7" t="str">
            <v>SP1</v>
          </cell>
        </row>
      </sheetData>
      <sheetData sheetId="1687" refreshError="1"/>
      <sheetData sheetId="1688" refreshError="1"/>
      <sheetData sheetId="1689">
        <row r="7">
          <cell r="AH7" t="str">
            <v>SP1</v>
          </cell>
        </row>
      </sheetData>
      <sheetData sheetId="1690" refreshError="1"/>
      <sheetData sheetId="1691" refreshError="1"/>
      <sheetData sheetId="1692" refreshError="1"/>
      <sheetData sheetId="1693" refreshError="1"/>
      <sheetData sheetId="1694" refreshError="1"/>
      <sheetData sheetId="1695">
        <row r="7">
          <cell r="AH7" t="str">
            <v>SP1</v>
          </cell>
        </row>
      </sheetData>
      <sheetData sheetId="1696">
        <row r="7">
          <cell r="AH7" t="str">
            <v>SP1</v>
          </cell>
        </row>
      </sheetData>
      <sheetData sheetId="1697" refreshError="1"/>
      <sheetData sheetId="1698" refreshError="1"/>
      <sheetData sheetId="1699">
        <row r="7">
          <cell r="AH7" t="str">
            <v>SP1</v>
          </cell>
        </row>
      </sheetData>
      <sheetData sheetId="1700">
        <row r="7">
          <cell r="AH7" t="str">
            <v>SP1</v>
          </cell>
        </row>
      </sheetData>
      <sheetData sheetId="1701">
        <row r="7">
          <cell r="AH7" t="str">
            <v>SP1</v>
          </cell>
        </row>
      </sheetData>
      <sheetData sheetId="1702">
        <row r="7">
          <cell r="AH7" t="str">
            <v>SP1</v>
          </cell>
        </row>
      </sheetData>
      <sheetData sheetId="1703">
        <row r="7">
          <cell r="AH7" t="str">
            <v>SP1</v>
          </cell>
        </row>
      </sheetData>
      <sheetData sheetId="1704">
        <row r="7">
          <cell r="AH7" t="str">
            <v>SP1</v>
          </cell>
        </row>
      </sheetData>
      <sheetData sheetId="1705">
        <row r="7">
          <cell r="AH7" t="str">
            <v>SP1</v>
          </cell>
        </row>
      </sheetData>
      <sheetData sheetId="1706">
        <row r="7">
          <cell r="AH7" t="str">
            <v>SP1</v>
          </cell>
        </row>
      </sheetData>
      <sheetData sheetId="1707" refreshError="1"/>
      <sheetData sheetId="1708" refreshError="1"/>
      <sheetData sheetId="1709">
        <row r="7">
          <cell r="AH7" t="str">
            <v>SP1</v>
          </cell>
        </row>
      </sheetData>
      <sheetData sheetId="1710" refreshError="1"/>
      <sheetData sheetId="1711" refreshError="1"/>
      <sheetData sheetId="1712">
        <row r="7">
          <cell r="AH7" t="str">
            <v>SP1</v>
          </cell>
        </row>
      </sheetData>
      <sheetData sheetId="1713" refreshError="1"/>
      <sheetData sheetId="1714" refreshError="1"/>
      <sheetData sheetId="1715" refreshError="1"/>
      <sheetData sheetId="1716">
        <row r="7">
          <cell r="AH7" t="str">
            <v>SP1</v>
          </cell>
        </row>
      </sheetData>
      <sheetData sheetId="1717" refreshError="1"/>
      <sheetData sheetId="1718" refreshError="1"/>
      <sheetData sheetId="1719" refreshError="1"/>
      <sheetData sheetId="1720">
        <row r="7">
          <cell r="AH7" t="str">
            <v>SP1</v>
          </cell>
        </row>
      </sheetData>
      <sheetData sheetId="1721">
        <row r="7">
          <cell r="AH7" t="str">
            <v>SP1</v>
          </cell>
        </row>
      </sheetData>
      <sheetData sheetId="1722">
        <row r="7">
          <cell r="AH7" t="str">
            <v>SP1</v>
          </cell>
        </row>
      </sheetData>
      <sheetData sheetId="1723">
        <row r="7">
          <cell r="AH7" t="str">
            <v>SP1</v>
          </cell>
        </row>
      </sheetData>
      <sheetData sheetId="1724">
        <row r="7">
          <cell r="AH7" t="str">
            <v>SP1</v>
          </cell>
        </row>
      </sheetData>
      <sheetData sheetId="1725">
        <row r="7">
          <cell r="AH7" t="str">
            <v>SP1</v>
          </cell>
        </row>
      </sheetData>
      <sheetData sheetId="1726" refreshError="1"/>
      <sheetData sheetId="1727" refreshError="1"/>
      <sheetData sheetId="1728" refreshError="1"/>
      <sheetData sheetId="1729" refreshError="1"/>
      <sheetData sheetId="1730" refreshError="1"/>
      <sheetData sheetId="1731" refreshError="1"/>
      <sheetData sheetId="1732">
        <row r="7">
          <cell r="AH7" t="str">
            <v>SP1</v>
          </cell>
        </row>
      </sheetData>
      <sheetData sheetId="1733" refreshError="1"/>
      <sheetData sheetId="1734">
        <row r="7">
          <cell r="AH7" t="str">
            <v>SP1</v>
          </cell>
        </row>
      </sheetData>
      <sheetData sheetId="1735">
        <row r="7">
          <cell r="AH7" t="str">
            <v>SP1</v>
          </cell>
        </row>
      </sheetData>
      <sheetData sheetId="1736">
        <row r="7">
          <cell r="AH7" t="str">
            <v>SP1</v>
          </cell>
        </row>
      </sheetData>
      <sheetData sheetId="1737">
        <row r="7">
          <cell r="AH7" t="str">
            <v>SP1</v>
          </cell>
        </row>
      </sheetData>
      <sheetData sheetId="1738" refreshError="1"/>
      <sheetData sheetId="1739">
        <row r="7">
          <cell r="AH7" t="str">
            <v>SP1</v>
          </cell>
        </row>
      </sheetData>
      <sheetData sheetId="1740">
        <row r="7">
          <cell r="AH7" t="str">
            <v>SP1</v>
          </cell>
        </row>
      </sheetData>
      <sheetData sheetId="1741">
        <row r="7">
          <cell r="AH7" t="str">
            <v>SP1</v>
          </cell>
        </row>
      </sheetData>
      <sheetData sheetId="1742">
        <row r="7">
          <cell r="AH7" t="str">
            <v>SP1</v>
          </cell>
        </row>
      </sheetData>
      <sheetData sheetId="1743">
        <row r="7">
          <cell r="AH7" t="str">
            <v>SP1</v>
          </cell>
        </row>
      </sheetData>
      <sheetData sheetId="1744" refreshError="1"/>
      <sheetData sheetId="1745" refreshError="1"/>
      <sheetData sheetId="1746" refreshError="1"/>
      <sheetData sheetId="1747" refreshError="1"/>
      <sheetData sheetId="1748" refreshError="1"/>
      <sheetData sheetId="1749" refreshError="1"/>
      <sheetData sheetId="1750">
        <row r="7">
          <cell r="AH7" t="str">
            <v>SP1</v>
          </cell>
        </row>
      </sheetData>
      <sheetData sheetId="1751">
        <row r="7">
          <cell r="AI7">
            <v>10000</v>
          </cell>
        </row>
      </sheetData>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ow r="7">
          <cell r="AH7" t="str">
            <v>SP1</v>
          </cell>
        </row>
      </sheetData>
      <sheetData sheetId="1776" refreshError="1"/>
      <sheetData sheetId="1777">
        <row r="7">
          <cell r="AH7" t="str">
            <v>SP1</v>
          </cell>
        </row>
      </sheetData>
      <sheetData sheetId="1778">
        <row r="7">
          <cell r="AH7" t="str">
            <v>SP1</v>
          </cell>
        </row>
      </sheetData>
      <sheetData sheetId="1779">
        <row r="7">
          <cell r="AH7" t="str">
            <v>SP1</v>
          </cell>
        </row>
      </sheetData>
      <sheetData sheetId="1780">
        <row r="7">
          <cell r="AH7" t="str">
            <v>SP1</v>
          </cell>
        </row>
      </sheetData>
      <sheetData sheetId="1781">
        <row r="7">
          <cell r="AH7" t="str">
            <v>SP1</v>
          </cell>
        </row>
      </sheetData>
      <sheetData sheetId="1782">
        <row r="7">
          <cell r="AH7" t="str">
            <v>SP1</v>
          </cell>
        </row>
      </sheetData>
      <sheetData sheetId="1783">
        <row r="7">
          <cell r="AH7" t="str">
            <v>SP1</v>
          </cell>
        </row>
      </sheetData>
      <sheetData sheetId="1784">
        <row r="7">
          <cell r="AH7" t="str">
            <v>SP1</v>
          </cell>
        </row>
      </sheetData>
      <sheetData sheetId="1785">
        <row r="7">
          <cell r="AH7" t="str">
            <v>SP1</v>
          </cell>
        </row>
      </sheetData>
      <sheetData sheetId="1786" refreshError="1"/>
      <sheetData sheetId="1787">
        <row r="7">
          <cell r="AH7" t="str">
            <v>SP1</v>
          </cell>
        </row>
      </sheetData>
      <sheetData sheetId="1788">
        <row r="7">
          <cell r="AH7" t="str">
            <v>SP1</v>
          </cell>
        </row>
      </sheetData>
      <sheetData sheetId="1789">
        <row r="7">
          <cell r="AH7" t="str">
            <v>SP1</v>
          </cell>
        </row>
      </sheetData>
      <sheetData sheetId="1790">
        <row r="7">
          <cell r="AH7" t="str">
            <v>SP1</v>
          </cell>
        </row>
      </sheetData>
      <sheetData sheetId="1791">
        <row r="7">
          <cell r="AH7" t="str">
            <v>SP1</v>
          </cell>
        </row>
      </sheetData>
      <sheetData sheetId="1792">
        <row r="7">
          <cell r="AH7" t="str">
            <v>SP1</v>
          </cell>
        </row>
      </sheetData>
      <sheetData sheetId="1793" refreshError="1"/>
      <sheetData sheetId="1794">
        <row r="7">
          <cell r="AH7" t="str">
            <v>SP1</v>
          </cell>
        </row>
      </sheetData>
      <sheetData sheetId="1795">
        <row r="7">
          <cell r="AH7" t="str">
            <v>SP1</v>
          </cell>
        </row>
      </sheetData>
      <sheetData sheetId="1796">
        <row r="7">
          <cell r="AH7" t="str">
            <v>SP1</v>
          </cell>
        </row>
      </sheetData>
      <sheetData sheetId="1797" refreshError="1"/>
      <sheetData sheetId="1798" refreshError="1"/>
      <sheetData sheetId="1799" refreshError="1"/>
      <sheetData sheetId="1800">
        <row r="7">
          <cell r="AH7" t="str">
            <v>SP1</v>
          </cell>
        </row>
      </sheetData>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ow r="7">
          <cell r="AH7" t="str">
            <v>SP1</v>
          </cell>
        </row>
      </sheetData>
      <sheetData sheetId="1810">
        <row r="7">
          <cell r="AH7" t="str">
            <v>SP1</v>
          </cell>
        </row>
      </sheetData>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ow r="7">
          <cell r="AH7" t="str">
            <v>SP1</v>
          </cell>
        </row>
      </sheetData>
      <sheetData sheetId="1837">
        <row r="7">
          <cell r="AH7" t="str">
            <v>SP1</v>
          </cell>
        </row>
      </sheetData>
      <sheetData sheetId="1838">
        <row r="7">
          <cell r="AH7" t="str">
            <v>SP1</v>
          </cell>
        </row>
      </sheetData>
      <sheetData sheetId="1839">
        <row r="7">
          <cell r="AH7" t="str">
            <v>SP1</v>
          </cell>
        </row>
      </sheetData>
      <sheetData sheetId="1840">
        <row r="7">
          <cell r="AH7" t="str">
            <v>SP1</v>
          </cell>
        </row>
      </sheetData>
      <sheetData sheetId="1841">
        <row r="7">
          <cell r="AH7" t="str">
            <v>SP1</v>
          </cell>
        </row>
      </sheetData>
      <sheetData sheetId="1842">
        <row r="7">
          <cell r="AH7" t="str">
            <v>SP1</v>
          </cell>
        </row>
      </sheetData>
      <sheetData sheetId="1843" refreshError="1"/>
      <sheetData sheetId="1844" refreshError="1"/>
      <sheetData sheetId="1845" refreshError="1"/>
      <sheetData sheetId="1846" refreshError="1"/>
      <sheetData sheetId="1847" refreshError="1"/>
      <sheetData sheetId="1848">
        <row r="7">
          <cell r="AH7" t="str">
            <v>SP1</v>
          </cell>
        </row>
      </sheetData>
      <sheetData sheetId="1849" refreshError="1"/>
      <sheetData sheetId="1850" refreshError="1"/>
      <sheetData sheetId="1851" refreshError="1"/>
      <sheetData sheetId="1852">
        <row r="7">
          <cell r="AH7" t="str">
            <v>SP1</v>
          </cell>
        </row>
      </sheetData>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ow r="7">
          <cell r="AH7" t="str">
            <v>SP1</v>
          </cell>
        </row>
      </sheetData>
      <sheetData sheetId="1867">
        <row r="7">
          <cell r="AH7" t="str">
            <v>SP1</v>
          </cell>
        </row>
      </sheetData>
      <sheetData sheetId="1868">
        <row r="7">
          <cell r="AH7" t="str">
            <v>SP1</v>
          </cell>
        </row>
      </sheetData>
      <sheetData sheetId="1869" refreshError="1"/>
      <sheetData sheetId="1870" refreshError="1"/>
      <sheetData sheetId="1871" refreshError="1"/>
      <sheetData sheetId="1872" refreshError="1"/>
      <sheetData sheetId="1873" refreshError="1"/>
      <sheetData sheetId="1874" refreshError="1"/>
      <sheetData sheetId="1875">
        <row r="7">
          <cell r="AH7" t="str">
            <v>SP1</v>
          </cell>
        </row>
      </sheetData>
      <sheetData sheetId="1876">
        <row r="7">
          <cell r="AH7" t="str">
            <v>SP1</v>
          </cell>
        </row>
      </sheetData>
      <sheetData sheetId="1877">
        <row r="7">
          <cell r="AI7">
            <v>10000</v>
          </cell>
        </row>
      </sheetData>
      <sheetData sheetId="1878">
        <row r="7">
          <cell r="AH7" t="str">
            <v>SP1</v>
          </cell>
        </row>
      </sheetData>
      <sheetData sheetId="1879">
        <row r="7">
          <cell r="AH7" t="str">
            <v>SP1</v>
          </cell>
        </row>
      </sheetData>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ow r="7">
          <cell r="AI7">
            <v>10000</v>
          </cell>
        </row>
      </sheetData>
      <sheetData sheetId="1899">
        <row r="7">
          <cell r="AI7">
            <v>10000</v>
          </cell>
        </row>
      </sheetData>
      <sheetData sheetId="1900">
        <row r="7">
          <cell r="AI7">
            <v>10000</v>
          </cell>
        </row>
      </sheetData>
      <sheetData sheetId="1901">
        <row r="7">
          <cell r="AH7" t="str">
            <v>SP1</v>
          </cell>
        </row>
      </sheetData>
      <sheetData sheetId="1902">
        <row r="7">
          <cell r="AI7">
            <v>10000</v>
          </cell>
        </row>
      </sheetData>
      <sheetData sheetId="1903">
        <row r="7">
          <cell r="AI7">
            <v>10000</v>
          </cell>
        </row>
      </sheetData>
      <sheetData sheetId="1904">
        <row r="7">
          <cell r="AI7">
            <v>10000</v>
          </cell>
        </row>
      </sheetData>
      <sheetData sheetId="1905">
        <row r="7">
          <cell r="AH7" t="str">
            <v>SP1</v>
          </cell>
        </row>
      </sheetData>
      <sheetData sheetId="1906">
        <row r="7">
          <cell r="AI7">
            <v>10000</v>
          </cell>
        </row>
      </sheetData>
      <sheetData sheetId="1907">
        <row r="7">
          <cell r="AI7">
            <v>10000</v>
          </cell>
        </row>
      </sheetData>
      <sheetData sheetId="1908">
        <row r="7">
          <cell r="AI7">
            <v>10000</v>
          </cell>
        </row>
      </sheetData>
      <sheetData sheetId="1909">
        <row r="7">
          <cell r="AH7" t="str">
            <v>SP1</v>
          </cell>
        </row>
      </sheetData>
      <sheetData sheetId="1910">
        <row r="7">
          <cell r="AI7">
            <v>10000</v>
          </cell>
        </row>
      </sheetData>
      <sheetData sheetId="1911">
        <row r="7">
          <cell r="AI7">
            <v>10000</v>
          </cell>
        </row>
      </sheetData>
      <sheetData sheetId="1912">
        <row r="7">
          <cell r="AI7">
            <v>10000</v>
          </cell>
        </row>
      </sheetData>
      <sheetData sheetId="1913">
        <row r="7">
          <cell r="AH7" t="str">
            <v>SP1</v>
          </cell>
        </row>
      </sheetData>
      <sheetData sheetId="1914">
        <row r="7">
          <cell r="AI7">
            <v>10000</v>
          </cell>
        </row>
      </sheetData>
      <sheetData sheetId="1915">
        <row r="7">
          <cell r="AI7">
            <v>10000</v>
          </cell>
        </row>
      </sheetData>
      <sheetData sheetId="1916">
        <row r="7">
          <cell r="AH7" t="str">
            <v>SP1</v>
          </cell>
        </row>
      </sheetData>
      <sheetData sheetId="1917">
        <row r="7">
          <cell r="AH7" t="str">
            <v>SP1</v>
          </cell>
        </row>
      </sheetData>
      <sheetData sheetId="1918">
        <row r="7">
          <cell r="AI7">
            <v>10000</v>
          </cell>
        </row>
      </sheetData>
      <sheetData sheetId="1919">
        <row r="7">
          <cell r="AI7">
            <v>10000</v>
          </cell>
        </row>
      </sheetData>
      <sheetData sheetId="1920">
        <row r="7">
          <cell r="AH7" t="str">
            <v>SP1</v>
          </cell>
        </row>
      </sheetData>
      <sheetData sheetId="1921">
        <row r="7">
          <cell r="AH7" t="str">
            <v>SP1</v>
          </cell>
        </row>
      </sheetData>
      <sheetData sheetId="1922">
        <row r="7">
          <cell r="AI7">
            <v>10000</v>
          </cell>
        </row>
      </sheetData>
      <sheetData sheetId="1923">
        <row r="7">
          <cell r="AI7">
            <v>10000</v>
          </cell>
        </row>
      </sheetData>
      <sheetData sheetId="1924">
        <row r="7">
          <cell r="AH7" t="str">
            <v>SP1</v>
          </cell>
        </row>
      </sheetData>
      <sheetData sheetId="1925">
        <row r="7">
          <cell r="AI7">
            <v>10000</v>
          </cell>
        </row>
      </sheetData>
      <sheetData sheetId="1926">
        <row r="7">
          <cell r="AI7">
            <v>10000</v>
          </cell>
        </row>
      </sheetData>
      <sheetData sheetId="1927">
        <row r="7">
          <cell r="AI7">
            <v>10000</v>
          </cell>
        </row>
      </sheetData>
      <sheetData sheetId="1928">
        <row r="7">
          <cell r="AH7" t="str">
            <v>SP1</v>
          </cell>
        </row>
      </sheetData>
      <sheetData sheetId="1929">
        <row r="7">
          <cell r="AI7">
            <v>10000</v>
          </cell>
        </row>
      </sheetData>
      <sheetData sheetId="1930">
        <row r="7">
          <cell r="AI7">
            <v>10000</v>
          </cell>
        </row>
      </sheetData>
      <sheetData sheetId="1931">
        <row r="7">
          <cell r="AI7">
            <v>10000</v>
          </cell>
        </row>
      </sheetData>
      <sheetData sheetId="1932">
        <row r="7">
          <cell r="AH7" t="str">
            <v>SP1</v>
          </cell>
        </row>
      </sheetData>
      <sheetData sheetId="1933">
        <row r="7">
          <cell r="AI7">
            <v>10000</v>
          </cell>
        </row>
      </sheetData>
      <sheetData sheetId="1934">
        <row r="7">
          <cell r="AI7">
            <v>10000</v>
          </cell>
        </row>
      </sheetData>
      <sheetData sheetId="1935">
        <row r="7">
          <cell r="AI7">
            <v>10000</v>
          </cell>
        </row>
      </sheetData>
      <sheetData sheetId="1936">
        <row r="7">
          <cell r="AI7">
            <v>10000</v>
          </cell>
        </row>
      </sheetData>
      <sheetData sheetId="1937">
        <row r="7">
          <cell r="AI7">
            <v>10000</v>
          </cell>
        </row>
      </sheetData>
      <sheetData sheetId="1938">
        <row r="7">
          <cell r="AI7">
            <v>10000</v>
          </cell>
        </row>
      </sheetData>
      <sheetData sheetId="1939">
        <row r="7">
          <cell r="AI7">
            <v>10000</v>
          </cell>
        </row>
      </sheetData>
      <sheetData sheetId="1940">
        <row r="7">
          <cell r="AI7">
            <v>10000</v>
          </cell>
        </row>
      </sheetData>
      <sheetData sheetId="1941">
        <row r="7">
          <cell r="AI7">
            <v>10000</v>
          </cell>
        </row>
      </sheetData>
      <sheetData sheetId="1942">
        <row r="7">
          <cell r="AI7">
            <v>10000</v>
          </cell>
        </row>
      </sheetData>
      <sheetData sheetId="1943">
        <row r="7">
          <cell r="AI7">
            <v>10000</v>
          </cell>
        </row>
      </sheetData>
      <sheetData sheetId="1944">
        <row r="7">
          <cell r="AI7">
            <v>10000</v>
          </cell>
        </row>
      </sheetData>
      <sheetData sheetId="1945">
        <row r="7">
          <cell r="AI7">
            <v>10000</v>
          </cell>
        </row>
      </sheetData>
      <sheetData sheetId="1946">
        <row r="7">
          <cell r="AI7">
            <v>10000</v>
          </cell>
        </row>
      </sheetData>
      <sheetData sheetId="1947">
        <row r="7">
          <cell r="AI7">
            <v>10000</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H7" t="str">
            <v>SP1</v>
          </cell>
        </row>
      </sheetData>
      <sheetData sheetId="2005">
        <row r="7">
          <cell r="AH7" t="str">
            <v>SP1</v>
          </cell>
        </row>
      </sheetData>
      <sheetData sheetId="2006">
        <row r="7">
          <cell r="AH7" t="str">
            <v>SP1</v>
          </cell>
        </row>
      </sheetData>
      <sheetData sheetId="2007">
        <row r="7">
          <cell r="AI7">
            <v>10000</v>
          </cell>
        </row>
      </sheetData>
      <sheetData sheetId="2008">
        <row r="7">
          <cell r="AH7" t="str">
            <v>SP1</v>
          </cell>
        </row>
      </sheetData>
      <sheetData sheetId="2009">
        <row r="7">
          <cell r="AH7" t="str">
            <v>SP1</v>
          </cell>
        </row>
      </sheetData>
      <sheetData sheetId="2010">
        <row r="7">
          <cell r="AH7" t="str">
            <v>SP1</v>
          </cell>
        </row>
      </sheetData>
      <sheetData sheetId="2011">
        <row r="7">
          <cell r="AI7">
            <v>10000</v>
          </cell>
        </row>
      </sheetData>
      <sheetData sheetId="2012">
        <row r="7">
          <cell r="AH7" t="str">
            <v>SP1</v>
          </cell>
        </row>
      </sheetData>
      <sheetData sheetId="2013">
        <row r="7">
          <cell r="AH7" t="str">
            <v>SP1</v>
          </cell>
        </row>
      </sheetData>
      <sheetData sheetId="2014">
        <row r="7">
          <cell r="AH7" t="str">
            <v>SP1</v>
          </cell>
        </row>
      </sheetData>
      <sheetData sheetId="2015">
        <row r="7">
          <cell r="AH7" t="str">
            <v>SP1</v>
          </cell>
        </row>
      </sheetData>
      <sheetData sheetId="2016">
        <row r="7">
          <cell r="AH7" t="str">
            <v>SP1</v>
          </cell>
        </row>
      </sheetData>
      <sheetData sheetId="2017">
        <row r="7">
          <cell r="AH7" t="str">
            <v>SP1</v>
          </cell>
        </row>
      </sheetData>
      <sheetData sheetId="2018">
        <row r="7">
          <cell r="AH7" t="str">
            <v>SP1</v>
          </cell>
        </row>
      </sheetData>
      <sheetData sheetId="2019">
        <row r="7">
          <cell r="AH7" t="str">
            <v>SP1</v>
          </cell>
        </row>
      </sheetData>
      <sheetData sheetId="2020">
        <row r="7">
          <cell r="AH7" t="str">
            <v>SP1</v>
          </cell>
        </row>
      </sheetData>
      <sheetData sheetId="2021">
        <row r="7">
          <cell r="AH7" t="str">
            <v>SP1</v>
          </cell>
        </row>
      </sheetData>
      <sheetData sheetId="2022">
        <row r="7">
          <cell r="AH7" t="str">
            <v>SP1</v>
          </cell>
        </row>
      </sheetData>
      <sheetData sheetId="2023">
        <row r="7">
          <cell r="AH7" t="str">
            <v>SP1</v>
          </cell>
        </row>
      </sheetData>
      <sheetData sheetId="2024">
        <row r="7">
          <cell r="AH7" t="str">
            <v>SP1</v>
          </cell>
        </row>
      </sheetData>
      <sheetData sheetId="2025">
        <row r="7">
          <cell r="AH7" t="str">
            <v>SP1</v>
          </cell>
        </row>
      </sheetData>
      <sheetData sheetId="2026">
        <row r="7">
          <cell r="AH7" t="str">
            <v>SP1</v>
          </cell>
        </row>
      </sheetData>
      <sheetData sheetId="2027">
        <row r="7">
          <cell r="AH7" t="str">
            <v>SP1</v>
          </cell>
        </row>
      </sheetData>
      <sheetData sheetId="2028">
        <row r="7">
          <cell r="AH7" t="str">
            <v>SP1</v>
          </cell>
        </row>
      </sheetData>
      <sheetData sheetId="2029">
        <row r="7">
          <cell r="AH7" t="str">
            <v>SP1</v>
          </cell>
        </row>
      </sheetData>
      <sheetData sheetId="2030">
        <row r="7">
          <cell r="AH7" t="str">
            <v>SP1</v>
          </cell>
        </row>
      </sheetData>
      <sheetData sheetId="2031">
        <row r="7">
          <cell r="AH7" t="str">
            <v>SP1</v>
          </cell>
        </row>
      </sheetData>
      <sheetData sheetId="2032">
        <row r="7">
          <cell r="AH7" t="str">
            <v>SP1</v>
          </cell>
        </row>
      </sheetData>
      <sheetData sheetId="2033">
        <row r="7">
          <cell r="AH7" t="str">
            <v>SP1</v>
          </cell>
        </row>
      </sheetData>
      <sheetData sheetId="2034">
        <row r="7">
          <cell r="AH7" t="str">
            <v>SP1</v>
          </cell>
        </row>
      </sheetData>
      <sheetData sheetId="2035">
        <row r="7">
          <cell r="AH7" t="str">
            <v>SP1</v>
          </cell>
        </row>
      </sheetData>
      <sheetData sheetId="2036">
        <row r="7">
          <cell r="AH7" t="str">
            <v>SP1</v>
          </cell>
        </row>
      </sheetData>
      <sheetData sheetId="2037">
        <row r="7">
          <cell r="AH7" t="str">
            <v>SP1</v>
          </cell>
        </row>
      </sheetData>
      <sheetData sheetId="2038">
        <row r="7">
          <cell r="AH7" t="str">
            <v>SP1</v>
          </cell>
        </row>
      </sheetData>
      <sheetData sheetId="2039">
        <row r="7">
          <cell r="AH7" t="str">
            <v>SP1</v>
          </cell>
        </row>
      </sheetData>
      <sheetData sheetId="2040">
        <row r="7">
          <cell r="AH7" t="str">
            <v>SP1</v>
          </cell>
        </row>
      </sheetData>
      <sheetData sheetId="2041">
        <row r="7">
          <cell r="AH7" t="str">
            <v>SP1</v>
          </cell>
        </row>
      </sheetData>
      <sheetData sheetId="2042">
        <row r="7">
          <cell r="AH7" t="str">
            <v>SP1</v>
          </cell>
        </row>
      </sheetData>
      <sheetData sheetId="2043">
        <row r="7">
          <cell r="AH7" t="str">
            <v>SP1</v>
          </cell>
        </row>
      </sheetData>
      <sheetData sheetId="2044">
        <row r="7">
          <cell r="AH7" t="str">
            <v>SP1</v>
          </cell>
        </row>
      </sheetData>
      <sheetData sheetId="2045">
        <row r="7">
          <cell r="AH7" t="str">
            <v>SP1</v>
          </cell>
        </row>
      </sheetData>
      <sheetData sheetId="2046">
        <row r="7">
          <cell r="AH7" t="str">
            <v>SP1</v>
          </cell>
        </row>
      </sheetData>
      <sheetData sheetId="2047">
        <row r="7">
          <cell r="AH7" t="str">
            <v>SP1</v>
          </cell>
        </row>
      </sheetData>
      <sheetData sheetId="2048">
        <row r="7">
          <cell r="AH7" t="str">
            <v>SP1</v>
          </cell>
        </row>
      </sheetData>
      <sheetData sheetId="2049">
        <row r="7">
          <cell r="AH7" t="str">
            <v>SP1</v>
          </cell>
        </row>
      </sheetData>
      <sheetData sheetId="2050">
        <row r="7">
          <cell r="AH7" t="str">
            <v>SP1</v>
          </cell>
        </row>
      </sheetData>
      <sheetData sheetId="2051">
        <row r="7">
          <cell r="AH7" t="str">
            <v>SP1</v>
          </cell>
        </row>
      </sheetData>
      <sheetData sheetId="2052">
        <row r="7">
          <cell r="AH7" t="str">
            <v>SP1</v>
          </cell>
        </row>
      </sheetData>
      <sheetData sheetId="2053">
        <row r="7">
          <cell r="AH7" t="str">
            <v>SP1</v>
          </cell>
        </row>
      </sheetData>
      <sheetData sheetId="2054">
        <row r="7">
          <cell r="AH7" t="str">
            <v>SP1</v>
          </cell>
        </row>
      </sheetData>
      <sheetData sheetId="2055">
        <row r="7">
          <cell r="AH7" t="str">
            <v>SP1</v>
          </cell>
        </row>
      </sheetData>
      <sheetData sheetId="2056">
        <row r="7">
          <cell r="AH7" t="str">
            <v>SP1</v>
          </cell>
        </row>
      </sheetData>
      <sheetData sheetId="2057">
        <row r="7">
          <cell r="AH7" t="str">
            <v>SP1</v>
          </cell>
        </row>
      </sheetData>
      <sheetData sheetId="2058">
        <row r="7">
          <cell r="AH7" t="str">
            <v>SP1</v>
          </cell>
        </row>
      </sheetData>
      <sheetData sheetId="2059">
        <row r="7">
          <cell r="AH7" t="str">
            <v>SP1</v>
          </cell>
        </row>
      </sheetData>
      <sheetData sheetId="2060">
        <row r="7">
          <cell r="AH7" t="str">
            <v>SP1</v>
          </cell>
        </row>
      </sheetData>
      <sheetData sheetId="2061">
        <row r="7">
          <cell r="AH7" t="str">
            <v>SP1</v>
          </cell>
        </row>
      </sheetData>
      <sheetData sheetId="2062">
        <row r="7">
          <cell r="AH7" t="str">
            <v>SP1</v>
          </cell>
        </row>
      </sheetData>
      <sheetData sheetId="2063">
        <row r="7">
          <cell r="AH7" t="str">
            <v>SP1</v>
          </cell>
        </row>
      </sheetData>
      <sheetData sheetId="2064">
        <row r="7">
          <cell r="AH7" t="str">
            <v>SP1</v>
          </cell>
        </row>
      </sheetData>
      <sheetData sheetId="2065">
        <row r="7">
          <cell r="AH7" t="str">
            <v>SP1</v>
          </cell>
        </row>
      </sheetData>
      <sheetData sheetId="2066">
        <row r="7">
          <cell r="AH7" t="str">
            <v>SP1</v>
          </cell>
        </row>
      </sheetData>
      <sheetData sheetId="2067">
        <row r="7">
          <cell r="AH7" t="str">
            <v>SP1</v>
          </cell>
        </row>
      </sheetData>
      <sheetData sheetId="2068">
        <row r="7">
          <cell r="AH7" t="str">
            <v>SP1</v>
          </cell>
        </row>
      </sheetData>
      <sheetData sheetId="2069">
        <row r="7">
          <cell r="AH7" t="str">
            <v>SP1</v>
          </cell>
        </row>
      </sheetData>
      <sheetData sheetId="2070">
        <row r="7">
          <cell r="AH7" t="str">
            <v>SP1</v>
          </cell>
        </row>
      </sheetData>
      <sheetData sheetId="2071">
        <row r="7">
          <cell r="AH7" t="str">
            <v>SP1</v>
          </cell>
        </row>
      </sheetData>
      <sheetData sheetId="2072">
        <row r="7">
          <cell r="AH7" t="str">
            <v>SP1</v>
          </cell>
        </row>
      </sheetData>
      <sheetData sheetId="2073">
        <row r="7">
          <cell r="AH7" t="str">
            <v>SP1</v>
          </cell>
        </row>
      </sheetData>
      <sheetData sheetId="2074">
        <row r="7">
          <cell r="AH7" t="str">
            <v>SP1</v>
          </cell>
        </row>
      </sheetData>
      <sheetData sheetId="2075">
        <row r="7">
          <cell r="AH7" t="str">
            <v>SP1</v>
          </cell>
        </row>
      </sheetData>
      <sheetData sheetId="2076">
        <row r="7">
          <cell r="AH7" t="str">
            <v>SP1</v>
          </cell>
        </row>
      </sheetData>
      <sheetData sheetId="2077">
        <row r="7">
          <cell r="AH7" t="str">
            <v>SP1</v>
          </cell>
        </row>
      </sheetData>
      <sheetData sheetId="2078">
        <row r="7">
          <cell r="AH7" t="str">
            <v>SP1</v>
          </cell>
        </row>
      </sheetData>
      <sheetData sheetId="2079">
        <row r="7">
          <cell r="AH7" t="str">
            <v>SP1</v>
          </cell>
        </row>
      </sheetData>
      <sheetData sheetId="2080">
        <row r="7">
          <cell r="AH7" t="str">
            <v>SP1</v>
          </cell>
        </row>
      </sheetData>
      <sheetData sheetId="2081">
        <row r="7">
          <cell r="AH7" t="str">
            <v>SP1</v>
          </cell>
        </row>
      </sheetData>
      <sheetData sheetId="2082">
        <row r="7">
          <cell r="AH7" t="str">
            <v>SP1</v>
          </cell>
        </row>
      </sheetData>
      <sheetData sheetId="2083">
        <row r="7">
          <cell r="AH7" t="str">
            <v>SP1</v>
          </cell>
        </row>
      </sheetData>
      <sheetData sheetId="2084">
        <row r="7">
          <cell r="AH7" t="str">
            <v>SP1</v>
          </cell>
        </row>
      </sheetData>
      <sheetData sheetId="2085">
        <row r="7">
          <cell r="AH7" t="str">
            <v>SP1</v>
          </cell>
        </row>
      </sheetData>
      <sheetData sheetId="2086">
        <row r="7">
          <cell r="AH7" t="str">
            <v>SP1</v>
          </cell>
        </row>
      </sheetData>
      <sheetData sheetId="2087">
        <row r="7">
          <cell r="AH7" t="str">
            <v>SP1</v>
          </cell>
        </row>
      </sheetData>
      <sheetData sheetId="2088">
        <row r="7">
          <cell r="AH7" t="str">
            <v>SP1</v>
          </cell>
        </row>
      </sheetData>
      <sheetData sheetId="2089">
        <row r="7">
          <cell r="AH7" t="str">
            <v>SP1</v>
          </cell>
        </row>
      </sheetData>
      <sheetData sheetId="2090">
        <row r="7">
          <cell r="AH7" t="str">
            <v>SP1</v>
          </cell>
        </row>
      </sheetData>
      <sheetData sheetId="2091">
        <row r="7">
          <cell r="AH7" t="str">
            <v>SP1</v>
          </cell>
        </row>
      </sheetData>
      <sheetData sheetId="2092">
        <row r="7">
          <cell r="AH7" t="str">
            <v>SP1</v>
          </cell>
        </row>
      </sheetData>
      <sheetData sheetId="2093">
        <row r="7">
          <cell r="AH7" t="str">
            <v>SP1</v>
          </cell>
        </row>
      </sheetData>
      <sheetData sheetId="2094">
        <row r="7">
          <cell r="AH7" t="str">
            <v>SP1</v>
          </cell>
        </row>
      </sheetData>
      <sheetData sheetId="2095">
        <row r="7">
          <cell r="AH7" t="str">
            <v>SP1</v>
          </cell>
        </row>
      </sheetData>
      <sheetData sheetId="2096">
        <row r="7">
          <cell r="AH7" t="str">
            <v>SP1</v>
          </cell>
        </row>
      </sheetData>
      <sheetData sheetId="2097">
        <row r="7">
          <cell r="AH7" t="str">
            <v>SP1</v>
          </cell>
        </row>
      </sheetData>
      <sheetData sheetId="2098">
        <row r="7">
          <cell r="AH7" t="str">
            <v>SP1</v>
          </cell>
        </row>
      </sheetData>
      <sheetData sheetId="2099">
        <row r="7">
          <cell r="AH7" t="str">
            <v>SP1</v>
          </cell>
        </row>
      </sheetData>
      <sheetData sheetId="2100">
        <row r="7">
          <cell r="AH7" t="str">
            <v>SP1</v>
          </cell>
        </row>
      </sheetData>
      <sheetData sheetId="2101">
        <row r="7">
          <cell r="AH7" t="str">
            <v>SP1</v>
          </cell>
        </row>
      </sheetData>
      <sheetData sheetId="2102">
        <row r="7">
          <cell r="AH7" t="str">
            <v>SP1</v>
          </cell>
        </row>
      </sheetData>
      <sheetData sheetId="2103">
        <row r="7">
          <cell r="AH7" t="str">
            <v>SP1</v>
          </cell>
        </row>
      </sheetData>
      <sheetData sheetId="2104">
        <row r="7">
          <cell r="AH7" t="str">
            <v>SP1</v>
          </cell>
        </row>
      </sheetData>
      <sheetData sheetId="2105">
        <row r="7">
          <cell r="AH7" t="str">
            <v>SP1</v>
          </cell>
        </row>
      </sheetData>
      <sheetData sheetId="2106">
        <row r="7">
          <cell r="AH7" t="str">
            <v>SP1</v>
          </cell>
        </row>
      </sheetData>
      <sheetData sheetId="2107">
        <row r="7">
          <cell r="AH7" t="str">
            <v>SP1</v>
          </cell>
        </row>
      </sheetData>
      <sheetData sheetId="2108">
        <row r="7">
          <cell r="AH7" t="str">
            <v>SP1</v>
          </cell>
        </row>
      </sheetData>
      <sheetData sheetId="2109">
        <row r="7">
          <cell r="AH7" t="str">
            <v>SP1</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H7" t="str">
            <v>SP1</v>
          </cell>
        </row>
      </sheetData>
      <sheetData sheetId="2116">
        <row r="7">
          <cell r="AH7" t="str">
            <v>SP1</v>
          </cell>
        </row>
      </sheetData>
      <sheetData sheetId="2117">
        <row r="7">
          <cell r="AH7" t="str">
            <v>SP1</v>
          </cell>
        </row>
      </sheetData>
      <sheetData sheetId="2118">
        <row r="7">
          <cell r="AH7" t="str">
            <v>SP1</v>
          </cell>
        </row>
      </sheetData>
      <sheetData sheetId="2119">
        <row r="7">
          <cell r="AH7" t="str">
            <v>SP1</v>
          </cell>
        </row>
      </sheetData>
      <sheetData sheetId="2120">
        <row r="7">
          <cell r="AH7" t="str">
            <v>SP1</v>
          </cell>
        </row>
      </sheetData>
      <sheetData sheetId="2121">
        <row r="7">
          <cell r="AH7" t="str">
            <v>SP1</v>
          </cell>
        </row>
      </sheetData>
      <sheetData sheetId="2122">
        <row r="7">
          <cell r="AH7" t="str">
            <v>SP1</v>
          </cell>
        </row>
      </sheetData>
      <sheetData sheetId="2123">
        <row r="7">
          <cell r="AH7" t="str">
            <v>SP1</v>
          </cell>
        </row>
      </sheetData>
      <sheetData sheetId="2124">
        <row r="7">
          <cell r="AH7" t="str">
            <v>SP1</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H7" t="str">
            <v>SP1</v>
          </cell>
        </row>
      </sheetData>
      <sheetData sheetId="2131">
        <row r="7">
          <cell r="AH7" t="str">
            <v>SP1</v>
          </cell>
        </row>
      </sheetData>
      <sheetData sheetId="2132">
        <row r="7">
          <cell r="AH7" t="str">
            <v>SP1</v>
          </cell>
        </row>
      </sheetData>
      <sheetData sheetId="2133">
        <row r="7">
          <cell r="AH7" t="str">
            <v>SP1</v>
          </cell>
        </row>
      </sheetData>
      <sheetData sheetId="2134">
        <row r="7">
          <cell r="AH7" t="str">
            <v>SP1</v>
          </cell>
        </row>
      </sheetData>
      <sheetData sheetId="2135">
        <row r="7">
          <cell r="AH7" t="str">
            <v>SP1</v>
          </cell>
        </row>
      </sheetData>
      <sheetData sheetId="2136">
        <row r="7">
          <cell r="AH7" t="str">
            <v>SP1</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H7" t="str">
            <v>SP1</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H7" t="str">
            <v>SP1</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H7" t="str">
            <v>SP1</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H7" t="str">
            <v>SP1</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H7" t="str">
            <v>SP1</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H7" t="str">
            <v>SP1</v>
          </cell>
        </row>
      </sheetData>
      <sheetData sheetId="2181">
        <row r="7">
          <cell r="AH7" t="str">
            <v>SP1</v>
          </cell>
        </row>
      </sheetData>
      <sheetData sheetId="2182">
        <row r="7">
          <cell r="AH7" t="str">
            <v>SP1</v>
          </cell>
        </row>
      </sheetData>
      <sheetData sheetId="2183">
        <row r="7">
          <cell r="AH7" t="str">
            <v>SP1</v>
          </cell>
        </row>
      </sheetData>
      <sheetData sheetId="2184" refreshError="1"/>
      <sheetData sheetId="2185">
        <row r="7">
          <cell r="AH7" t="str">
            <v>SP1</v>
          </cell>
        </row>
      </sheetData>
      <sheetData sheetId="2186">
        <row r="7">
          <cell r="AH7" t="str">
            <v>SP1</v>
          </cell>
        </row>
      </sheetData>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ow r="7">
          <cell r="AH7" t="str">
            <v>SP1</v>
          </cell>
        </row>
      </sheetData>
      <sheetData sheetId="2211" refreshError="1"/>
      <sheetData sheetId="2212" refreshError="1"/>
      <sheetData sheetId="2213" refreshError="1"/>
      <sheetData sheetId="2214" refreshError="1"/>
      <sheetData sheetId="2215">
        <row r="7">
          <cell r="AI7">
            <v>10000</v>
          </cell>
        </row>
      </sheetData>
      <sheetData sheetId="2216" refreshError="1"/>
      <sheetData sheetId="2217" refreshError="1"/>
      <sheetData sheetId="2218" refreshError="1"/>
      <sheetData sheetId="2219" refreshError="1"/>
      <sheetData sheetId="2220" refreshError="1"/>
      <sheetData sheetId="2221">
        <row r="7">
          <cell r="AI7">
            <v>10000</v>
          </cell>
        </row>
      </sheetData>
      <sheetData sheetId="2222">
        <row r="7">
          <cell r="AH7" t="str">
            <v>SP1</v>
          </cell>
        </row>
      </sheetData>
      <sheetData sheetId="2223">
        <row r="7">
          <cell r="AI7">
            <v>10000</v>
          </cell>
        </row>
      </sheetData>
      <sheetData sheetId="2224">
        <row r="7">
          <cell r="AI7">
            <v>10000</v>
          </cell>
        </row>
      </sheetData>
      <sheetData sheetId="2225">
        <row r="7">
          <cell r="AI7">
            <v>10000</v>
          </cell>
        </row>
      </sheetData>
      <sheetData sheetId="2226">
        <row r="7">
          <cell r="AH7" t="str">
            <v>SP1</v>
          </cell>
        </row>
      </sheetData>
      <sheetData sheetId="2227">
        <row r="7">
          <cell r="AI7">
            <v>10000</v>
          </cell>
        </row>
      </sheetData>
      <sheetData sheetId="2228">
        <row r="7">
          <cell r="AI7">
            <v>10000</v>
          </cell>
        </row>
      </sheetData>
      <sheetData sheetId="2229">
        <row r="7">
          <cell r="AH7" t="str">
            <v>SP1</v>
          </cell>
        </row>
      </sheetData>
      <sheetData sheetId="2230">
        <row r="7">
          <cell r="AH7" t="str">
            <v>SP1</v>
          </cell>
        </row>
      </sheetData>
      <sheetData sheetId="2231">
        <row r="7">
          <cell r="AI7">
            <v>10000</v>
          </cell>
        </row>
      </sheetData>
      <sheetData sheetId="2232">
        <row r="7">
          <cell r="AI7">
            <v>10000</v>
          </cell>
        </row>
      </sheetData>
      <sheetData sheetId="2233">
        <row r="7">
          <cell r="AH7" t="str">
            <v>SP1</v>
          </cell>
        </row>
      </sheetData>
      <sheetData sheetId="2234">
        <row r="7">
          <cell r="AH7" t="str">
            <v>SP1</v>
          </cell>
        </row>
      </sheetData>
      <sheetData sheetId="2235">
        <row r="7">
          <cell r="AI7">
            <v>10000</v>
          </cell>
        </row>
      </sheetData>
      <sheetData sheetId="2236">
        <row r="7">
          <cell r="AH7" t="str">
            <v>SP1</v>
          </cell>
        </row>
      </sheetData>
      <sheetData sheetId="2237">
        <row r="7">
          <cell r="AH7" t="str">
            <v>SP1</v>
          </cell>
        </row>
      </sheetData>
      <sheetData sheetId="2238">
        <row r="7">
          <cell r="AI7">
            <v>10000</v>
          </cell>
        </row>
      </sheetData>
      <sheetData sheetId="2239">
        <row r="7">
          <cell r="AI7">
            <v>10000</v>
          </cell>
        </row>
      </sheetData>
      <sheetData sheetId="2240">
        <row r="7">
          <cell r="AH7" t="str">
            <v>SP1</v>
          </cell>
        </row>
      </sheetData>
      <sheetData sheetId="2241">
        <row r="7">
          <cell r="AH7" t="str">
            <v>SP1</v>
          </cell>
        </row>
      </sheetData>
      <sheetData sheetId="2242">
        <row r="7">
          <cell r="AI7">
            <v>10000</v>
          </cell>
        </row>
      </sheetData>
      <sheetData sheetId="2243">
        <row r="7">
          <cell r="AI7">
            <v>10000</v>
          </cell>
        </row>
      </sheetData>
      <sheetData sheetId="2244">
        <row r="7">
          <cell r="AH7" t="str">
            <v>SP1</v>
          </cell>
        </row>
      </sheetData>
      <sheetData sheetId="2245">
        <row r="7">
          <cell r="AH7" t="str">
            <v>SP1</v>
          </cell>
        </row>
      </sheetData>
      <sheetData sheetId="2246">
        <row r="7">
          <cell r="AH7" t="str">
            <v>SP1</v>
          </cell>
        </row>
      </sheetData>
      <sheetData sheetId="2247">
        <row r="7">
          <cell r="AH7" t="str">
            <v>SP1</v>
          </cell>
        </row>
      </sheetData>
      <sheetData sheetId="2248">
        <row r="7">
          <cell r="AH7" t="str">
            <v>SP1</v>
          </cell>
        </row>
      </sheetData>
      <sheetData sheetId="2249">
        <row r="7">
          <cell r="AH7" t="str">
            <v>SP1</v>
          </cell>
        </row>
      </sheetData>
      <sheetData sheetId="2250">
        <row r="7">
          <cell r="AH7" t="str">
            <v>SP1</v>
          </cell>
        </row>
      </sheetData>
      <sheetData sheetId="2251">
        <row r="7">
          <cell r="AH7" t="str">
            <v>SP1</v>
          </cell>
        </row>
      </sheetData>
      <sheetData sheetId="2252">
        <row r="7">
          <cell r="AH7" t="str">
            <v>SP1</v>
          </cell>
        </row>
      </sheetData>
      <sheetData sheetId="2253">
        <row r="7">
          <cell r="AH7" t="str">
            <v>SP1</v>
          </cell>
        </row>
      </sheetData>
      <sheetData sheetId="2254">
        <row r="7">
          <cell r="AH7" t="str">
            <v>SP1</v>
          </cell>
        </row>
      </sheetData>
      <sheetData sheetId="2255">
        <row r="7">
          <cell r="AH7" t="str">
            <v>SP1</v>
          </cell>
        </row>
      </sheetData>
      <sheetData sheetId="2256">
        <row r="7">
          <cell r="AH7" t="str">
            <v>SP1</v>
          </cell>
        </row>
      </sheetData>
      <sheetData sheetId="2257">
        <row r="7">
          <cell r="AH7" t="str">
            <v>SP1</v>
          </cell>
        </row>
      </sheetData>
      <sheetData sheetId="2258">
        <row r="7">
          <cell r="AH7" t="str">
            <v>SP1</v>
          </cell>
        </row>
      </sheetData>
      <sheetData sheetId="2259">
        <row r="7">
          <cell r="AH7" t="str">
            <v>SP1</v>
          </cell>
        </row>
      </sheetData>
      <sheetData sheetId="2260">
        <row r="7">
          <cell r="AH7" t="str">
            <v>SP1</v>
          </cell>
        </row>
      </sheetData>
      <sheetData sheetId="2261">
        <row r="7">
          <cell r="AH7" t="str">
            <v>SP1</v>
          </cell>
        </row>
      </sheetData>
      <sheetData sheetId="2262">
        <row r="7">
          <cell r="AH7" t="str">
            <v>SP1</v>
          </cell>
        </row>
      </sheetData>
      <sheetData sheetId="2263">
        <row r="7">
          <cell r="AH7" t="str">
            <v>SP1</v>
          </cell>
        </row>
      </sheetData>
      <sheetData sheetId="2264">
        <row r="7">
          <cell r="AH7" t="str">
            <v>SP1</v>
          </cell>
        </row>
      </sheetData>
      <sheetData sheetId="2265">
        <row r="7">
          <cell r="AH7" t="str">
            <v>SP1</v>
          </cell>
        </row>
      </sheetData>
      <sheetData sheetId="2266">
        <row r="7">
          <cell r="AH7" t="str">
            <v>SP1</v>
          </cell>
        </row>
      </sheetData>
      <sheetData sheetId="2267">
        <row r="7">
          <cell r="AH7" t="str">
            <v>SP1</v>
          </cell>
        </row>
      </sheetData>
      <sheetData sheetId="2268">
        <row r="7">
          <cell r="AH7" t="str">
            <v>SP1</v>
          </cell>
        </row>
      </sheetData>
      <sheetData sheetId="2269">
        <row r="7">
          <cell r="AH7" t="str">
            <v>SP1</v>
          </cell>
        </row>
      </sheetData>
      <sheetData sheetId="2270">
        <row r="7">
          <cell r="AH7" t="str">
            <v>SP1</v>
          </cell>
        </row>
      </sheetData>
      <sheetData sheetId="2271">
        <row r="7">
          <cell r="AH7" t="str">
            <v>SP1</v>
          </cell>
        </row>
      </sheetData>
      <sheetData sheetId="2272">
        <row r="7">
          <cell r="AH7" t="str">
            <v>SP1</v>
          </cell>
        </row>
      </sheetData>
      <sheetData sheetId="2273">
        <row r="7">
          <cell r="AH7" t="str">
            <v>SP1</v>
          </cell>
        </row>
      </sheetData>
      <sheetData sheetId="2274">
        <row r="7">
          <cell r="AH7" t="str">
            <v>SP1</v>
          </cell>
        </row>
      </sheetData>
      <sheetData sheetId="2275">
        <row r="7">
          <cell r="AH7" t="str">
            <v>SP1</v>
          </cell>
        </row>
      </sheetData>
      <sheetData sheetId="2276">
        <row r="7">
          <cell r="AH7" t="str">
            <v>SP1</v>
          </cell>
        </row>
      </sheetData>
      <sheetData sheetId="2277">
        <row r="7">
          <cell r="AH7" t="str">
            <v>SP1</v>
          </cell>
        </row>
      </sheetData>
      <sheetData sheetId="2278">
        <row r="7">
          <cell r="AH7" t="str">
            <v>SP1</v>
          </cell>
        </row>
      </sheetData>
      <sheetData sheetId="2279">
        <row r="7">
          <cell r="AH7" t="str">
            <v>SP1</v>
          </cell>
        </row>
      </sheetData>
      <sheetData sheetId="2280">
        <row r="7">
          <cell r="AH7" t="str">
            <v>SP1</v>
          </cell>
        </row>
      </sheetData>
      <sheetData sheetId="2281">
        <row r="7">
          <cell r="AH7" t="str">
            <v>SP1</v>
          </cell>
        </row>
      </sheetData>
      <sheetData sheetId="2282">
        <row r="7">
          <cell r="AH7" t="str">
            <v>SP1</v>
          </cell>
        </row>
      </sheetData>
      <sheetData sheetId="2283">
        <row r="7">
          <cell r="AH7" t="str">
            <v>SP1</v>
          </cell>
        </row>
      </sheetData>
      <sheetData sheetId="2284">
        <row r="7">
          <cell r="AH7" t="str">
            <v>SP1</v>
          </cell>
        </row>
      </sheetData>
      <sheetData sheetId="2285">
        <row r="7">
          <cell r="AH7" t="str">
            <v>SP1</v>
          </cell>
        </row>
      </sheetData>
      <sheetData sheetId="2286">
        <row r="7">
          <cell r="AH7" t="str">
            <v>SP1</v>
          </cell>
        </row>
      </sheetData>
      <sheetData sheetId="2287">
        <row r="7">
          <cell r="AH7" t="str">
            <v>SP1</v>
          </cell>
        </row>
      </sheetData>
      <sheetData sheetId="2288">
        <row r="7">
          <cell r="AH7" t="str">
            <v>SP1</v>
          </cell>
        </row>
      </sheetData>
      <sheetData sheetId="2289">
        <row r="7">
          <cell r="AH7" t="str">
            <v>SP1</v>
          </cell>
        </row>
      </sheetData>
      <sheetData sheetId="2290">
        <row r="7">
          <cell r="AH7" t="str">
            <v>SP1</v>
          </cell>
        </row>
      </sheetData>
      <sheetData sheetId="2291">
        <row r="7">
          <cell r="AH7" t="str">
            <v>SP1</v>
          </cell>
        </row>
      </sheetData>
      <sheetData sheetId="2292">
        <row r="7">
          <cell r="AH7" t="str">
            <v>SP1</v>
          </cell>
        </row>
      </sheetData>
      <sheetData sheetId="2293">
        <row r="7">
          <cell r="AH7" t="str">
            <v>SP1</v>
          </cell>
        </row>
      </sheetData>
      <sheetData sheetId="2294">
        <row r="7">
          <cell r="AH7" t="str">
            <v>SP1</v>
          </cell>
        </row>
      </sheetData>
      <sheetData sheetId="2295">
        <row r="7">
          <cell r="AH7" t="str">
            <v>SP1</v>
          </cell>
        </row>
      </sheetData>
      <sheetData sheetId="2296">
        <row r="7">
          <cell r="AH7" t="str">
            <v>SP1</v>
          </cell>
        </row>
      </sheetData>
      <sheetData sheetId="2297">
        <row r="7">
          <cell r="AH7" t="str">
            <v>SP1</v>
          </cell>
        </row>
      </sheetData>
      <sheetData sheetId="2298">
        <row r="7">
          <cell r="AH7" t="str">
            <v>SP1</v>
          </cell>
        </row>
      </sheetData>
      <sheetData sheetId="2299">
        <row r="7">
          <cell r="AH7" t="str">
            <v>SP1</v>
          </cell>
        </row>
      </sheetData>
      <sheetData sheetId="2300">
        <row r="7">
          <cell r="AH7" t="str">
            <v>SP1</v>
          </cell>
        </row>
      </sheetData>
      <sheetData sheetId="2301">
        <row r="7">
          <cell r="AH7" t="str">
            <v>SP1</v>
          </cell>
        </row>
      </sheetData>
      <sheetData sheetId="2302">
        <row r="7">
          <cell r="AH7" t="str">
            <v>SP1</v>
          </cell>
        </row>
      </sheetData>
      <sheetData sheetId="2303">
        <row r="7">
          <cell r="AH7" t="str">
            <v>SP1</v>
          </cell>
        </row>
      </sheetData>
      <sheetData sheetId="2304">
        <row r="7">
          <cell r="AH7" t="str">
            <v>SP1</v>
          </cell>
        </row>
      </sheetData>
      <sheetData sheetId="2305">
        <row r="7">
          <cell r="AH7" t="str">
            <v>SP1</v>
          </cell>
        </row>
      </sheetData>
      <sheetData sheetId="2306">
        <row r="7">
          <cell r="AH7" t="str">
            <v>SP1</v>
          </cell>
        </row>
      </sheetData>
      <sheetData sheetId="2307">
        <row r="7">
          <cell r="AH7" t="str">
            <v>SP1</v>
          </cell>
        </row>
      </sheetData>
      <sheetData sheetId="2308">
        <row r="7">
          <cell r="AH7" t="str">
            <v>SP1</v>
          </cell>
        </row>
      </sheetData>
      <sheetData sheetId="2309">
        <row r="7">
          <cell r="AH7" t="str">
            <v>SP1</v>
          </cell>
        </row>
      </sheetData>
      <sheetData sheetId="2310">
        <row r="7">
          <cell r="AH7" t="str">
            <v>SP1</v>
          </cell>
        </row>
      </sheetData>
      <sheetData sheetId="2311">
        <row r="7">
          <cell r="AH7" t="str">
            <v>SP1</v>
          </cell>
        </row>
      </sheetData>
      <sheetData sheetId="2312">
        <row r="7">
          <cell r="AH7" t="str">
            <v>SP1</v>
          </cell>
        </row>
      </sheetData>
      <sheetData sheetId="2313">
        <row r="7">
          <cell r="AH7" t="str">
            <v>SP1</v>
          </cell>
        </row>
      </sheetData>
      <sheetData sheetId="2314">
        <row r="7">
          <cell r="AH7" t="str">
            <v>SP1</v>
          </cell>
        </row>
      </sheetData>
      <sheetData sheetId="2315">
        <row r="7">
          <cell r="AH7" t="str">
            <v>SP1</v>
          </cell>
        </row>
      </sheetData>
      <sheetData sheetId="2316">
        <row r="7">
          <cell r="AH7" t="str">
            <v>SP1</v>
          </cell>
        </row>
      </sheetData>
      <sheetData sheetId="2317">
        <row r="7">
          <cell r="AH7" t="str">
            <v>SP1</v>
          </cell>
        </row>
      </sheetData>
      <sheetData sheetId="2318">
        <row r="7">
          <cell r="AH7" t="str">
            <v>SP1</v>
          </cell>
        </row>
      </sheetData>
      <sheetData sheetId="2319">
        <row r="7">
          <cell r="AH7" t="str">
            <v>SP1</v>
          </cell>
        </row>
      </sheetData>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ow r="7">
          <cell r="AH7" t="str">
            <v>SP1</v>
          </cell>
        </row>
      </sheetData>
      <sheetData sheetId="2326">
        <row r="7">
          <cell r="AH7" t="str">
            <v>SP1</v>
          </cell>
        </row>
      </sheetData>
      <sheetData sheetId="2327">
        <row r="7">
          <cell r="AH7" t="str">
            <v>SP1</v>
          </cell>
        </row>
      </sheetData>
      <sheetData sheetId="2328">
        <row r="7">
          <cell r="AH7" t="str">
            <v>SP1</v>
          </cell>
        </row>
      </sheetData>
      <sheetData sheetId="2329">
        <row r="7">
          <cell r="AH7" t="str">
            <v>SP1</v>
          </cell>
        </row>
      </sheetData>
      <sheetData sheetId="2330">
        <row r="7">
          <cell r="AH7" t="str">
            <v>SP1</v>
          </cell>
        </row>
      </sheetData>
      <sheetData sheetId="2331">
        <row r="7">
          <cell r="AH7" t="str">
            <v>SP1</v>
          </cell>
        </row>
      </sheetData>
      <sheetData sheetId="2332">
        <row r="7">
          <cell r="AH7" t="str">
            <v>SP1</v>
          </cell>
        </row>
      </sheetData>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H7" t="str">
            <v>SP1</v>
          </cell>
        </row>
      </sheetData>
      <sheetData sheetId="2345">
        <row r="7">
          <cell r="AH7" t="str">
            <v>SP1</v>
          </cell>
        </row>
      </sheetData>
      <sheetData sheetId="2346">
        <row r="7">
          <cell r="AH7" t="str">
            <v>SP1</v>
          </cell>
        </row>
      </sheetData>
      <sheetData sheetId="2347">
        <row r="7">
          <cell r="AH7" t="str">
            <v>SP1</v>
          </cell>
        </row>
      </sheetData>
      <sheetData sheetId="2348">
        <row r="7">
          <cell r="AH7" t="str">
            <v>SP1</v>
          </cell>
        </row>
      </sheetData>
      <sheetData sheetId="2349">
        <row r="7">
          <cell r="AH7" t="str">
            <v>SP1</v>
          </cell>
        </row>
      </sheetData>
      <sheetData sheetId="2350">
        <row r="7">
          <cell r="AH7" t="str">
            <v>SP1</v>
          </cell>
        </row>
      </sheetData>
      <sheetData sheetId="2351">
        <row r="7">
          <cell r="AH7" t="str">
            <v>SP1</v>
          </cell>
        </row>
      </sheetData>
      <sheetData sheetId="2352">
        <row r="7">
          <cell r="AH7" t="str">
            <v>SP1</v>
          </cell>
        </row>
      </sheetData>
      <sheetData sheetId="2353">
        <row r="7">
          <cell r="AH7" t="str">
            <v>SP1</v>
          </cell>
        </row>
      </sheetData>
      <sheetData sheetId="2354">
        <row r="7">
          <cell r="AH7" t="str">
            <v>SP1</v>
          </cell>
        </row>
      </sheetData>
      <sheetData sheetId="2355">
        <row r="7">
          <cell r="AH7" t="str">
            <v>SP1</v>
          </cell>
        </row>
      </sheetData>
      <sheetData sheetId="2356">
        <row r="7">
          <cell r="AH7" t="str">
            <v>SP1</v>
          </cell>
        </row>
      </sheetData>
      <sheetData sheetId="2357">
        <row r="7">
          <cell r="AH7" t="str">
            <v>SP1</v>
          </cell>
        </row>
      </sheetData>
      <sheetData sheetId="2358">
        <row r="7">
          <cell r="AH7" t="str">
            <v>SP1</v>
          </cell>
        </row>
      </sheetData>
      <sheetData sheetId="2359">
        <row r="7">
          <cell r="AI7">
            <v>10000</v>
          </cell>
        </row>
      </sheetData>
      <sheetData sheetId="2360">
        <row r="7">
          <cell r="AH7" t="str">
            <v>SP1</v>
          </cell>
        </row>
      </sheetData>
      <sheetData sheetId="2361">
        <row r="7">
          <cell r="AH7" t="str">
            <v>SP1</v>
          </cell>
        </row>
      </sheetData>
      <sheetData sheetId="2362">
        <row r="7">
          <cell r="AH7" t="str">
            <v>SP1</v>
          </cell>
        </row>
      </sheetData>
      <sheetData sheetId="2363">
        <row r="7">
          <cell r="AI7">
            <v>10000</v>
          </cell>
        </row>
      </sheetData>
      <sheetData sheetId="2364">
        <row r="7">
          <cell r="AH7" t="str">
            <v>SP1</v>
          </cell>
        </row>
      </sheetData>
      <sheetData sheetId="2365">
        <row r="7">
          <cell r="AH7" t="str">
            <v>SP1</v>
          </cell>
        </row>
      </sheetData>
      <sheetData sheetId="2366">
        <row r="7">
          <cell r="AH7" t="str">
            <v>SP1</v>
          </cell>
        </row>
      </sheetData>
      <sheetData sheetId="2367">
        <row r="7">
          <cell r="AI7">
            <v>10000</v>
          </cell>
        </row>
      </sheetData>
      <sheetData sheetId="2368">
        <row r="7">
          <cell r="AH7" t="str">
            <v>SP1</v>
          </cell>
        </row>
      </sheetData>
      <sheetData sheetId="2369">
        <row r="7">
          <cell r="AH7" t="str">
            <v>SP1</v>
          </cell>
        </row>
      </sheetData>
      <sheetData sheetId="2370">
        <row r="7">
          <cell r="AH7" t="str">
            <v>SP1</v>
          </cell>
        </row>
      </sheetData>
      <sheetData sheetId="2371">
        <row r="7">
          <cell r="AI7">
            <v>10000</v>
          </cell>
        </row>
      </sheetData>
      <sheetData sheetId="2372">
        <row r="7">
          <cell r="AH7" t="str">
            <v>SP1</v>
          </cell>
        </row>
      </sheetData>
      <sheetData sheetId="2373">
        <row r="7">
          <cell r="AH7" t="str">
            <v>SP1</v>
          </cell>
        </row>
      </sheetData>
      <sheetData sheetId="2374">
        <row r="7">
          <cell r="AI7">
            <v>10000</v>
          </cell>
        </row>
      </sheetData>
      <sheetData sheetId="2375">
        <row r="7">
          <cell r="AI7">
            <v>10000</v>
          </cell>
        </row>
      </sheetData>
      <sheetData sheetId="2376">
        <row r="7">
          <cell r="AH7" t="str">
            <v>SP1</v>
          </cell>
        </row>
      </sheetData>
      <sheetData sheetId="2377">
        <row r="7">
          <cell r="AH7" t="str">
            <v>SP1</v>
          </cell>
        </row>
      </sheetData>
      <sheetData sheetId="2378">
        <row r="7">
          <cell r="AI7">
            <v>10000</v>
          </cell>
        </row>
      </sheetData>
      <sheetData sheetId="2379">
        <row r="7">
          <cell r="AI7">
            <v>10000</v>
          </cell>
        </row>
      </sheetData>
      <sheetData sheetId="2380">
        <row r="7">
          <cell r="AI7">
            <v>10000</v>
          </cell>
        </row>
      </sheetData>
      <sheetData sheetId="2381">
        <row r="7">
          <cell r="AH7" t="str">
            <v>SP1</v>
          </cell>
        </row>
      </sheetData>
      <sheetData sheetId="2382">
        <row r="7">
          <cell r="AI7">
            <v>10000</v>
          </cell>
        </row>
      </sheetData>
      <sheetData sheetId="2383">
        <row r="7">
          <cell r="AI7">
            <v>10000</v>
          </cell>
        </row>
      </sheetData>
      <sheetData sheetId="2384">
        <row r="7">
          <cell r="AI7">
            <v>10000</v>
          </cell>
        </row>
      </sheetData>
      <sheetData sheetId="2385">
        <row r="7">
          <cell r="AI7">
            <v>10000</v>
          </cell>
        </row>
      </sheetData>
      <sheetData sheetId="2386">
        <row r="7">
          <cell r="AI7">
            <v>10000</v>
          </cell>
        </row>
      </sheetData>
      <sheetData sheetId="2387">
        <row r="7">
          <cell r="AI7">
            <v>10000</v>
          </cell>
        </row>
      </sheetData>
      <sheetData sheetId="2388">
        <row r="7">
          <cell r="AI7">
            <v>10000</v>
          </cell>
        </row>
      </sheetData>
      <sheetData sheetId="2389">
        <row r="7">
          <cell r="AI7">
            <v>10000</v>
          </cell>
        </row>
      </sheetData>
      <sheetData sheetId="2390">
        <row r="7">
          <cell r="AI7">
            <v>10000</v>
          </cell>
        </row>
      </sheetData>
      <sheetData sheetId="2391">
        <row r="7">
          <cell r="AI7">
            <v>10000</v>
          </cell>
        </row>
      </sheetData>
      <sheetData sheetId="2392">
        <row r="7">
          <cell r="AI7">
            <v>10000</v>
          </cell>
        </row>
      </sheetData>
      <sheetData sheetId="2393">
        <row r="7">
          <cell r="AI7">
            <v>10000</v>
          </cell>
        </row>
      </sheetData>
      <sheetData sheetId="2394">
        <row r="7">
          <cell r="AI7">
            <v>10000</v>
          </cell>
        </row>
      </sheetData>
      <sheetData sheetId="2395">
        <row r="7">
          <cell r="AI7">
            <v>10000</v>
          </cell>
        </row>
      </sheetData>
      <sheetData sheetId="2396">
        <row r="7">
          <cell r="AI7">
            <v>10000</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H7" t="str">
            <v>SP1</v>
          </cell>
        </row>
      </sheetData>
      <sheetData sheetId="2455">
        <row r="7">
          <cell r="AI7">
            <v>10000</v>
          </cell>
        </row>
      </sheetData>
      <sheetData sheetId="2456">
        <row r="7">
          <cell r="AI7">
            <v>10000</v>
          </cell>
        </row>
      </sheetData>
      <sheetData sheetId="2457">
        <row r="7">
          <cell r="AI7">
            <v>10000</v>
          </cell>
        </row>
      </sheetData>
      <sheetData sheetId="2458">
        <row r="7">
          <cell r="AH7" t="str">
            <v>SP1</v>
          </cell>
        </row>
      </sheetData>
      <sheetData sheetId="2459">
        <row r="7">
          <cell r="AI7">
            <v>10000</v>
          </cell>
        </row>
      </sheetData>
      <sheetData sheetId="2460">
        <row r="7">
          <cell r="AI7">
            <v>10000</v>
          </cell>
        </row>
      </sheetData>
      <sheetData sheetId="2461">
        <row r="7">
          <cell r="AI7">
            <v>10000</v>
          </cell>
        </row>
      </sheetData>
      <sheetData sheetId="2462">
        <row r="7">
          <cell r="AH7" t="str">
            <v>SP1</v>
          </cell>
        </row>
      </sheetData>
      <sheetData sheetId="2463">
        <row r="7">
          <cell r="AI7">
            <v>10000</v>
          </cell>
        </row>
      </sheetData>
      <sheetData sheetId="2464">
        <row r="7">
          <cell r="AI7">
            <v>10000</v>
          </cell>
        </row>
      </sheetData>
      <sheetData sheetId="2465">
        <row r="7">
          <cell r="AH7" t="str">
            <v>SP1</v>
          </cell>
        </row>
      </sheetData>
      <sheetData sheetId="2466">
        <row r="7">
          <cell r="AH7" t="str">
            <v>SP1</v>
          </cell>
        </row>
      </sheetData>
      <sheetData sheetId="2467">
        <row r="7">
          <cell r="AI7">
            <v>10000</v>
          </cell>
        </row>
      </sheetData>
      <sheetData sheetId="2468">
        <row r="7">
          <cell r="AH7" t="str">
            <v>SP1</v>
          </cell>
        </row>
      </sheetData>
      <sheetData sheetId="2469">
        <row r="7">
          <cell r="AH7" t="str">
            <v>SP1</v>
          </cell>
        </row>
      </sheetData>
      <sheetData sheetId="2470">
        <row r="7">
          <cell r="AI7">
            <v>10000</v>
          </cell>
        </row>
      </sheetData>
      <sheetData sheetId="2471">
        <row r="7">
          <cell r="AH7" t="str">
            <v>SP1</v>
          </cell>
        </row>
      </sheetData>
      <sheetData sheetId="2472">
        <row r="7">
          <cell r="AH7" t="str">
            <v>SP1</v>
          </cell>
        </row>
      </sheetData>
      <sheetData sheetId="2473">
        <row r="7">
          <cell r="AH7" t="str">
            <v>SP1</v>
          </cell>
        </row>
      </sheetData>
      <sheetData sheetId="2474">
        <row r="7">
          <cell r="AI7">
            <v>10000</v>
          </cell>
        </row>
      </sheetData>
      <sheetData sheetId="2475">
        <row r="7">
          <cell r="AH7" t="str">
            <v>SP1</v>
          </cell>
        </row>
      </sheetData>
      <sheetData sheetId="2476">
        <row r="7">
          <cell r="AH7" t="str">
            <v>SP1</v>
          </cell>
        </row>
      </sheetData>
      <sheetData sheetId="2477">
        <row r="7">
          <cell r="AH7" t="str">
            <v>SP1</v>
          </cell>
        </row>
      </sheetData>
      <sheetData sheetId="2478">
        <row r="7">
          <cell r="AH7" t="str">
            <v>SP1</v>
          </cell>
        </row>
      </sheetData>
      <sheetData sheetId="2479">
        <row r="7">
          <cell r="AH7" t="str">
            <v>SP1</v>
          </cell>
        </row>
      </sheetData>
      <sheetData sheetId="2480">
        <row r="7">
          <cell r="AH7" t="str">
            <v>SP1</v>
          </cell>
        </row>
      </sheetData>
      <sheetData sheetId="2481">
        <row r="7">
          <cell r="AH7" t="str">
            <v>SP1</v>
          </cell>
        </row>
      </sheetData>
      <sheetData sheetId="2482">
        <row r="7">
          <cell r="AH7" t="str">
            <v>SP1</v>
          </cell>
        </row>
      </sheetData>
      <sheetData sheetId="2483">
        <row r="7">
          <cell r="AH7" t="str">
            <v>SP1</v>
          </cell>
        </row>
      </sheetData>
      <sheetData sheetId="2484">
        <row r="7">
          <cell r="AH7" t="str">
            <v>SP1</v>
          </cell>
        </row>
      </sheetData>
      <sheetData sheetId="2485">
        <row r="7">
          <cell r="AH7" t="str">
            <v>SP1</v>
          </cell>
        </row>
      </sheetData>
      <sheetData sheetId="2486">
        <row r="7">
          <cell r="AH7" t="str">
            <v>SP1</v>
          </cell>
        </row>
      </sheetData>
      <sheetData sheetId="2487">
        <row r="7">
          <cell r="AH7" t="str">
            <v>SP1</v>
          </cell>
        </row>
      </sheetData>
      <sheetData sheetId="2488">
        <row r="7">
          <cell r="AH7" t="str">
            <v>SP1</v>
          </cell>
        </row>
      </sheetData>
      <sheetData sheetId="2489">
        <row r="7">
          <cell r="AH7" t="str">
            <v>SP1</v>
          </cell>
        </row>
      </sheetData>
      <sheetData sheetId="2490">
        <row r="7">
          <cell r="AH7" t="str">
            <v>SP1</v>
          </cell>
        </row>
      </sheetData>
      <sheetData sheetId="2491">
        <row r="7">
          <cell r="AH7" t="str">
            <v>SP1</v>
          </cell>
        </row>
      </sheetData>
      <sheetData sheetId="2492">
        <row r="7">
          <cell r="AH7" t="str">
            <v>SP1</v>
          </cell>
        </row>
      </sheetData>
      <sheetData sheetId="2493">
        <row r="7">
          <cell r="AH7" t="str">
            <v>SP1</v>
          </cell>
        </row>
      </sheetData>
      <sheetData sheetId="2494">
        <row r="7">
          <cell r="AH7" t="str">
            <v>SP1</v>
          </cell>
        </row>
      </sheetData>
      <sheetData sheetId="2495">
        <row r="7">
          <cell r="AH7" t="str">
            <v>SP1</v>
          </cell>
        </row>
      </sheetData>
      <sheetData sheetId="2496">
        <row r="7">
          <cell r="AH7" t="str">
            <v>SP1</v>
          </cell>
        </row>
      </sheetData>
      <sheetData sheetId="2497">
        <row r="7">
          <cell r="AH7" t="str">
            <v>SP1</v>
          </cell>
        </row>
      </sheetData>
      <sheetData sheetId="2498">
        <row r="7">
          <cell r="AH7" t="str">
            <v>SP1</v>
          </cell>
        </row>
      </sheetData>
      <sheetData sheetId="2499">
        <row r="7">
          <cell r="AH7" t="str">
            <v>SP1</v>
          </cell>
        </row>
      </sheetData>
      <sheetData sheetId="2500">
        <row r="7">
          <cell r="AH7" t="str">
            <v>SP1</v>
          </cell>
        </row>
      </sheetData>
      <sheetData sheetId="2501">
        <row r="7">
          <cell r="AH7" t="str">
            <v>SP1</v>
          </cell>
        </row>
      </sheetData>
      <sheetData sheetId="2502">
        <row r="7">
          <cell r="AH7" t="str">
            <v>SP1</v>
          </cell>
        </row>
      </sheetData>
      <sheetData sheetId="2503">
        <row r="7">
          <cell r="AH7" t="str">
            <v>SP1</v>
          </cell>
        </row>
      </sheetData>
      <sheetData sheetId="2504">
        <row r="7">
          <cell r="AH7" t="str">
            <v>SP1</v>
          </cell>
        </row>
      </sheetData>
      <sheetData sheetId="2505">
        <row r="7">
          <cell r="AH7" t="str">
            <v>SP1</v>
          </cell>
        </row>
      </sheetData>
      <sheetData sheetId="2506">
        <row r="7">
          <cell r="AH7" t="str">
            <v>SP1</v>
          </cell>
        </row>
      </sheetData>
      <sheetData sheetId="2507">
        <row r="7">
          <cell r="AH7" t="str">
            <v>SP1</v>
          </cell>
        </row>
      </sheetData>
      <sheetData sheetId="2508">
        <row r="7">
          <cell r="AH7" t="str">
            <v>SP1</v>
          </cell>
        </row>
      </sheetData>
      <sheetData sheetId="2509">
        <row r="7">
          <cell r="AH7" t="str">
            <v>SP1</v>
          </cell>
        </row>
      </sheetData>
      <sheetData sheetId="2510">
        <row r="7">
          <cell r="AH7" t="str">
            <v>SP1</v>
          </cell>
        </row>
      </sheetData>
      <sheetData sheetId="2511">
        <row r="7">
          <cell r="AH7" t="str">
            <v>SP1</v>
          </cell>
        </row>
      </sheetData>
      <sheetData sheetId="2512">
        <row r="7">
          <cell r="AH7" t="str">
            <v>SP1</v>
          </cell>
        </row>
      </sheetData>
      <sheetData sheetId="2513">
        <row r="7">
          <cell r="AH7" t="str">
            <v>SP1</v>
          </cell>
        </row>
      </sheetData>
      <sheetData sheetId="2514">
        <row r="7">
          <cell r="AH7" t="str">
            <v>SP1</v>
          </cell>
        </row>
      </sheetData>
      <sheetData sheetId="2515">
        <row r="7">
          <cell r="AH7" t="str">
            <v>SP1</v>
          </cell>
        </row>
      </sheetData>
      <sheetData sheetId="2516">
        <row r="7">
          <cell r="AH7" t="str">
            <v>SP1</v>
          </cell>
        </row>
      </sheetData>
      <sheetData sheetId="2517">
        <row r="7">
          <cell r="AH7" t="str">
            <v>SP1</v>
          </cell>
        </row>
      </sheetData>
      <sheetData sheetId="2518">
        <row r="7">
          <cell r="AH7" t="str">
            <v>SP1</v>
          </cell>
        </row>
      </sheetData>
      <sheetData sheetId="2519">
        <row r="7">
          <cell r="AH7" t="str">
            <v>SP1</v>
          </cell>
        </row>
      </sheetData>
      <sheetData sheetId="2520">
        <row r="7">
          <cell r="AH7" t="str">
            <v>SP1</v>
          </cell>
        </row>
      </sheetData>
      <sheetData sheetId="2521">
        <row r="7">
          <cell r="AH7" t="str">
            <v>SP1</v>
          </cell>
        </row>
      </sheetData>
      <sheetData sheetId="2522">
        <row r="7">
          <cell r="AH7" t="str">
            <v>SP1</v>
          </cell>
        </row>
      </sheetData>
      <sheetData sheetId="2523">
        <row r="7">
          <cell r="AH7" t="str">
            <v>SP1</v>
          </cell>
        </row>
      </sheetData>
      <sheetData sheetId="2524">
        <row r="7">
          <cell r="AH7" t="str">
            <v>SP1</v>
          </cell>
        </row>
      </sheetData>
      <sheetData sheetId="2525">
        <row r="7">
          <cell r="AH7" t="str">
            <v>SP1</v>
          </cell>
        </row>
      </sheetData>
      <sheetData sheetId="2526">
        <row r="7">
          <cell r="AH7" t="str">
            <v>SP1</v>
          </cell>
        </row>
      </sheetData>
      <sheetData sheetId="2527">
        <row r="7">
          <cell r="AH7" t="str">
            <v>SP1</v>
          </cell>
        </row>
      </sheetData>
      <sheetData sheetId="2528">
        <row r="7">
          <cell r="AH7" t="str">
            <v>SP1</v>
          </cell>
        </row>
      </sheetData>
      <sheetData sheetId="2529">
        <row r="7">
          <cell r="AH7" t="str">
            <v>SP1</v>
          </cell>
        </row>
      </sheetData>
      <sheetData sheetId="2530">
        <row r="7">
          <cell r="AH7" t="str">
            <v>SP1</v>
          </cell>
        </row>
      </sheetData>
      <sheetData sheetId="2531">
        <row r="7">
          <cell r="AH7" t="str">
            <v>SP1</v>
          </cell>
        </row>
      </sheetData>
      <sheetData sheetId="2532">
        <row r="7">
          <cell r="AH7" t="str">
            <v>SP1</v>
          </cell>
        </row>
      </sheetData>
      <sheetData sheetId="2533">
        <row r="7">
          <cell r="AH7" t="str">
            <v>SP1</v>
          </cell>
        </row>
      </sheetData>
      <sheetData sheetId="2534">
        <row r="7">
          <cell r="AH7" t="str">
            <v>SP1</v>
          </cell>
        </row>
      </sheetData>
      <sheetData sheetId="2535">
        <row r="7">
          <cell r="AH7" t="str">
            <v>SP1</v>
          </cell>
        </row>
      </sheetData>
      <sheetData sheetId="2536">
        <row r="7">
          <cell r="AH7" t="str">
            <v>SP1</v>
          </cell>
        </row>
      </sheetData>
      <sheetData sheetId="2537">
        <row r="7">
          <cell r="AH7" t="str">
            <v>SP1</v>
          </cell>
        </row>
      </sheetData>
      <sheetData sheetId="2538">
        <row r="7">
          <cell r="AH7" t="str">
            <v>SP1</v>
          </cell>
        </row>
      </sheetData>
      <sheetData sheetId="2539">
        <row r="7">
          <cell r="AH7" t="str">
            <v>SP1</v>
          </cell>
        </row>
      </sheetData>
      <sheetData sheetId="2540">
        <row r="7">
          <cell r="AH7" t="str">
            <v>SP1</v>
          </cell>
        </row>
      </sheetData>
      <sheetData sheetId="2541">
        <row r="7">
          <cell r="AH7" t="str">
            <v>SP1</v>
          </cell>
        </row>
      </sheetData>
      <sheetData sheetId="2542">
        <row r="7">
          <cell r="AH7" t="str">
            <v>SP1</v>
          </cell>
        </row>
      </sheetData>
      <sheetData sheetId="2543">
        <row r="7">
          <cell r="AH7" t="str">
            <v>SP1</v>
          </cell>
        </row>
      </sheetData>
      <sheetData sheetId="2544">
        <row r="7">
          <cell r="AH7" t="str">
            <v>SP1</v>
          </cell>
        </row>
      </sheetData>
      <sheetData sheetId="2545">
        <row r="7">
          <cell r="AH7" t="str">
            <v>SP1</v>
          </cell>
        </row>
      </sheetData>
      <sheetData sheetId="2546">
        <row r="7">
          <cell r="AH7" t="str">
            <v>SP1</v>
          </cell>
        </row>
      </sheetData>
      <sheetData sheetId="2547">
        <row r="7">
          <cell r="AH7" t="str">
            <v>SP1</v>
          </cell>
        </row>
      </sheetData>
      <sheetData sheetId="2548">
        <row r="7">
          <cell r="AH7" t="str">
            <v>SP1</v>
          </cell>
        </row>
      </sheetData>
      <sheetData sheetId="2549">
        <row r="7">
          <cell r="AH7" t="str">
            <v>SP1</v>
          </cell>
        </row>
      </sheetData>
      <sheetData sheetId="2550">
        <row r="7">
          <cell r="AH7" t="str">
            <v>SP1</v>
          </cell>
        </row>
      </sheetData>
      <sheetData sheetId="2551">
        <row r="7">
          <cell r="AH7" t="str">
            <v>SP1</v>
          </cell>
        </row>
      </sheetData>
      <sheetData sheetId="2552">
        <row r="7">
          <cell r="AH7" t="str">
            <v>SP1</v>
          </cell>
        </row>
      </sheetData>
      <sheetData sheetId="2553">
        <row r="7">
          <cell r="AH7" t="str">
            <v>SP1</v>
          </cell>
        </row>
      </sheetData>
      <sheetData sheetId="2554">
        <row r="7">
          <cell r="AH7" t="str">
            <v>SP1</v>
          </cell>
        </row>
      </sheetData>
      <sheetData sheetId="2555">
        <row r="7">
          <cell r="AH7" t="str">
            <v>SP1</v>
          </cell>
        </row>
      </sheetData>
      <sheetData sheetId="2556">
        <row r="7">
          <cell r="AH7" t="str">
            <v>SP1</v>
          </cell>
        </row>
      </sheetData>
      <sheetData sheetId="2557">
        <row r="7">
          <cell r="AH7" t="str">
            <v>SP1</v>
          </cell>
        </row>
      </sheetData>
      <sheetData sheetId="2558">
        <row r="7">
          <cell r="AH7" t="str">
            <v>SP1</v>
          </cell>
        </row>
      </sheetData>
      <sheetData sheetId="2559">
        <row r="7">
          <cell r="AH7" t="str">
            <v>SP1</v>
          </cell>
        </row>
      </sheetData>
      <sheetData sheetId="2560">
        <row r="7">
          <cell r="AH7" t="str">
            <v>SP1</v>
          </cell>
        </row>
      </sheetData>
      <sheetData sheetId="2561">
        <row r="7">
          <cell r="AH7" t="str">
            <v>SP1</v>
          </cell>
        </row>
      </sheetData>
      <sheetData sheetId="2562">
        <row r="7">
          <cell r="AH7" t="str">
            <v>SP1</v>
          </cell>
        </row>
      </sheetData>
      <sheetData sheetId="2563">
        <row r="7">
          <cell r="AH7" t="str">
            <v>SP1</v>
          </cell>
        </row>
      </sheetData>
      <sheetData sheetId="2564">
        <row r="7">
          <cell r="AH7" t="str">
            <v>SP1</v>
          </cell>
        </row>
      </sheetData>
      <sheetData sheetId="2565">
        <row r="7">
          <cell r="AH7" t="str">
            <v>SP1</v>
          </cell>
        </row>
      </sheetData>
      <sheetData sheetId="2566">
        <row r="7">
          <cell r="AH7" t="str">
            <v>SP1</v>
          </cell>
        </row>
      </sheetData>
      <sheetData sheetId="2567">
        <row r="7">
          <cell r="AH7" t="str">
            <v>SP1</v>
          </cell>
        </row>
      </sheetData>
      <sheetData sheetId="2568">
        <row r="7">
          <cell r="AH7" t="str">
            <v>SP1</v>
          </cell>
        </row>
      </sheetData>
      <sheetData sheetId="2569">
        <row r="7">
          <cell r="AH7" t="str">
            <v>SP1</v>
          </cell>
        </row>
      </sheetData>
      <sheetData sheetId="2570">
        <row r="7">
          <cell r="AH7" t="str">
            <v>SP1</v>
          </cell>
        </row>
      </sheetData>
      <sheetData sheetId="2571">
        <row r="7">
          <cell r="AH7" t="str">
            <v>SP1</v>
          </cell>
        </row>
      </sheetData>
      <sheetData sheetId="2572">
        <row r="7">
          <cell r="AH7" t="str">
            <v>SP1</v>
          </cell>
        </row>
      </sheetData>
      <sheetData sheetId="2573">
        <row r="7">
          <cell r="AH7" t="str">
            <v>SP1</v>
          </cell>
        </row>
      </sheetData>
      <sheetData sheetId="2574">
        <row r="7">
          <cell r="AH7" t="str">
            <v>SP1</v>
          </cell>
        </row>
      </sheetData>
      <sheetData sheetId="2575">
        <row r="7">
          <cell r="AH7" t="str">
            <v>SP1</v>
          </cell>
        </row>
      </sheetData>
      <sheetData sheetId="2576">
        <row r="7">
          <cell r="AH7" t="str">
            <v>SP1</v>
          </cell>
        </row>
      </sheetData>
      <sheetData sheetId="2577">
        <row r="7">
          <cell r="AH7" t="str">
            <v>SP1</v>
          </cell>
        </row>
      </sheetData>
      <sheetData sheetId="2578">
        <row r="7">
          <cell r="AH7" t="str">
            <v>SP1</v>
          </cell>
        </row>
      </sheetData>
      <sheetData sheetId="2579">
        <row r="7">
          <cell r="AH7" t="str">
            <v>SP1</v>
          </cell>
        </row>
      </sheetData>
      <sheetData sheetId="2580">
        <row r="7">
          <cell r="AH7" t="str">
            <v>SP1</v>
          </cell>
        </row>
      </sheetData>
      <sheetData sheetId="2581">
        <row r="7">
          <cell r="AH7" t="str">
            <v>SP1</v>
          </cell>
        </row>
      </sheetData>
      <sheetData sheetId="2582">
        <row r="7">
          <cell r="AH7" t="str">
            <v>SP1</v>
          </cell>
        </row>
      </sheetData>
      <sheetData sheetId="2583">
        <row r="7">
          <cell r="AH7" t="str">
            <v>SP1</v>
          </cell>
        </row>
      </sheetData>
      <sheetData sheetId="2584">
        <row r="7">
          <cell r="AH7" t="str">
            <v>SP1</v>
          </cell>
        </row>
      </sheetData>
      <sheetData sheetId="2585">
        <row r="7">
          <cell r="AH7" t="str">
            <v>SP1</v>
          </cell>
        </row>
      </sheetData>
      <sheetData sheetId="2586">
        <row r="7">
          <cell r="AH7" t="str">
            <v>SP1</v>
          </cell>
        </row>
      </sheetData>
      <sheetData sheetId="2587">
        <row r="7">
          <cell r="AH7" t="str">
            <v>SP1</v>
          </cell>
        </row>
      </sheetData>
      <sheetData sheetId="2588">
        <row r="7">
          <cell r="AH7" t="str">
            <v>SP1</v>
          </cell>
        </row>
      </sheetData>
      <sheetData sheetId="2589">
        <row r="7">
          <cell r="AH7" t="str">
            <v>SP1</v>
          </cell>
        </row>
      </sheetData>
      <sheetData sheetId="2590">
        <row r="7">
          <cell r="AH7" t="str">
            <v>SP1</v>
          </cell>
        </row>
      </sheetData>
      <sheetData sheetId="2591">
        <row r="7">
          <cell r="AH7" t="str">
            <v>SP1</v>
          </cell>
        </row>
      </sheetData>
      <sheetData sheetId="2592">
        <row r="7">
          <cell r="AH7" t="str">
            <v>SP1</v>
          </cell>
        </row>
      </sheetData>
      <sheetData sheetId="2593">
        <row r="7">
          <cell r="AH7" t="str">
            <v>SP1</v>
          </cell>
        </row>
      </sheetData>
      <sheetData sheetId="2594">
        <row r="7">
          <cell r="AH7" t="str">
            <v>SP1</v>
          </cell>
        </row>
      </sheetData>
      <sheetData sheetId="2595">
        <row r="7">
          <cell r="AH7" t="str">
            <v>SP1</v>
          </cell>
        </row>
      </sheetData>
      <sheetData sheetId="2596">
        <row r="7">
          <cell r="AH7" t="str">
            <v>SP1</v>
          </cell>
        </row>
      </sheetData>
      <sheetData sheetId="2597">
        <row r="7">
          <cell r="AH7" t="str">
            <v>SP1</v>
          </cell>
        </row>
      </sheetData>
      <sheetData sheetId="2598">
        <row r="7">
          <cell r="AH7" t="str">
            <v>SP1</v>
          </cell>
        </row>
      </sheetData>
      <sheetData sheetId="2599">
        <row r="7">
          <cell r="AH7" t="str">
            <v>SP1</v>
          </cell>
        </row>
      </sheetData>
      <sheetData sheetId="2600">
        <row r="7">
          <cell r="AH7" t="str">
            <v>SP1</v>
          </cell>
        </row>
      </sheetData>
      <sheetData sheetId="2601">
        <row r="7">
          <cell r="AH7" t="str">
            <v>SP1</v>
          </cell>
        </row>
      </sheetData>
      <sheetData sheetId="2602">
        <row r="7">
          <cell r="AH7" t="str">
            <v>SP1</v>
          </cell>
        </row>
      </sheetData>
      <sheetData sheetId="2603">
        <row r="7">
          <cell r="AH7" t="str">
            <v>SP1</v>
          </cell>
        </row>
      </sheetData>
      <sheetData sheetId="2604">
        <row r="7">
          <cell r="AH7" t="str">
            <v>SP1</v>
          </cell>
        </row>
      </sheetData>
      <sheetData sheetId="2605">
        <row r="7">
          <cell r="AH7" t="str">
            <v>SP1</v>
          </cell>
        </row>
      </sheetData>
      <sheetData sheetId="2606">
        <row r="7">
          <cell r="AH7" t="str">
            <v>SP1</v>
          </cell>
        </row>
      </sheetData>
      <sheetData sheetId="2607">
        <row r="7">
          <cell r="AH7" t="str">
            <v>SP1</v>
          </cell>
        </row>
      </sheetData>
      <sheetData sheetId="2608">
        <row r="7">
          <cell r="AH7" t="str">
            <v>SP1</v>
          </cell>
        </row>
      </sheetData>
      <sheetData sheetId="2609">
        <row r="7">
          <cell r="AH7" t="str">
            <v>SP1</v>
          </cell>
        </row>
      </sheetData>
      <sheetData sheetId="2610">
        <row r="7">
          <cell r="AH7" t="str">
            <v>SP1</v>
          </cell>
        </row>
      </sheetData>
      <sheetData sheetId="2611">
        <row r="7">
          <cell r="AH7" t="str">
            <v>SP1</v>
          </cell>
        </row>
      </sheetData>
      <sheetData sheetId="2612">
        <row r="7">
          <cell r="AH7" t="str">
            <v>SP1</v>
          </cell>
        </row>
      </sheetData>
      <sheetData sheetId="2613">
        <row r="7">
          <cell r="AH7" t="str">
            <v>SP1</v>
          </cell>
        </row>
      </sheetData>
      <sheetData sheetId="2614">
        <row r="7">
          <cell r="AH7" t="str">
            <v>SP1</v>
          </cell>
        </row>
      </sheetData>
      <sheetData sheetId="2615">
        <row r="7">
          <cell r="AH7" t="str">
            <v>SP1</v>
          </cell>
        </row>
      </sheetData>
      <sheetData sheetId="2616">
        <row r="7">
          <cell r="AH7" t="str">
            <v>SP1</v>
          </cell>
        </row>
      </sheetData>
      <sheetData sheetId="2617">
        <row r="7">
          <cell r="AH7" t="str">
            <v>SP1</v>
          </cell>
        </row>
      </sheetData>
      <sheetData sheetId="2618">
        <row r="7">
          <cell r="AH7" t="str">
            <v>SP1</v>
          </cell>
        </row>
      </sheetData>
      <sheetData sheetId="2619">
        <row r="7">
          <cell r="AH7" t="str">
            <v>SP1</v>
          </cell>
        </row>
      </sheetData>
      <sheetData sheetId="2620">
        <row r="7">
          <cell r="AH7" t="str">
            <v>SP1</v>
          </cell>
        </row>
      </sheetData>
      <sheetData sheetId="2621">
        <row r="7">
          <cell r="AH7" t="str">
            <v>SP1</v>
          </cell>
        </row>
      </sheetData>
      <sheetData sheetId="2622">
        <row r="7">
          <cell r="AH7" t="str">
            <v>SP1</v>
          </cell>
        </row>
      </sheetData>
      <sheetData sheetId="2623">
        <row r="7">
          <cell r="AH7" t="str">
            <v>SP1</v>
          </cell>
        </row>
      </sheetData>
      <sheetData sheetId="2624">
        <row r="7">
          <cell r="AH7" t="str">
            <v>SP1</v>
          </cell>
        </row>
      </sheetData>
      <sheetData sheetId="2625">
        <row r="7">
          <cell r="AH7" t="str">
            <v>SP1</v>
          </cell>
        </row>
      </sheetData>
      <sheetData sheetId="2626">
        <row r="7">
          <cell r="AH7" t="str">
            <v>SP1</v>
          </cell>
        </row>
      </sheetData>
      <sheetData sheetId="2627">
        <row r="7">
          <cell r="AH7" t="str">
            <v>SP1</v>
          </cell>
        </row>
      </sheetData>
      <sheetData sheetId="2628">
        <row r="7">
          <cell r="AH7" t="str">
            <v>SP1</v>
          </cell>
        </row>
      </sheetData>
      <sheetData sheetId="2629">
        <row r="7">
          <cell r="AH7" t="str">
            <v>SP1</v>
          </cell>
        </row>
      </sheetData>
      <sheetData sheetId="2630">
        <row r="7">
          <cell r="AH7" t="str">
            <v>SP1</v>
          </cell>
        </row>
      </sheetData>
      <sheetData sheetId="2631">
        <row r="7">
          <cell r="AH7" t="str">
            <v>SP1</v>
          </cell>
        </row>
      </sheetData>
      <sheetData sheetId="2632">
        <row r="7">
          <cell r="AH7" t="str">
            <v>SP1</v>
          </cell>
        </row>
      </sheetData>
      <sheetData sheetId="2633">
        <row r="7">
          <cell r="AH7" t="str">
            <v>SP1</v>
          </cell>
        </row>
      </sheetData>
      <sheetData sheetId="2634">
        <row r="7">
          <cell r="AH7" t="str">
            <v>SP1</v>
          </cell>
        </row>
      </sheetData>
      <sheetData sheetId="2635">
        <row r="7">
          <cell r="AH7" t="str">
            <v>SP1</v>
          </cell>
        </row>
      </sheetData>
      <sheetData sheetId="2636">
        <row r="7">
          <cell r="AH7" t="str">
            <v>SP1</v>
          </cell>
        </row>
      </sheetData>
      <sheetData sheetId="2637">
        <row r="7">
          <cell r="AH7" t="str">
            <v>SP1</v>
          </cell>
        </row>
      </sheetData>
      <sheetData sheetId="2638">
        <row r="7">
          <cell r="AH7" t="str">
            <v>SP1</v>
          </cell>
        </row>
      </sheetData>
      <sheetData sheetId="2639">
        <row r="7">
          <cell r="AH7" t="str">
            <v>SP1</v>
          </cell>
        </row>
      </sheetData>
      <sheetData sheetId="2640">
        <row r="7">
          <cell r="AH7" t="str">
            <v>SP1</v>
          </cell>
        </row>
      </sheetData>
      <sheetData sheetId="2641">
        <row r="7">
          <cell r="AH7" t="str">
            <v>SP1</v>
          </cell>
        </row>
      </sheetData>
      <sheetData sheetId="2642">
        <row r="7">
          <cell r="AH7" t="str">
            <v>SP1</v>
          </cell>
        </row>
      </sheetData>
      <sheetData sheetId="2643">
        <row r="7">
          <cell r="AH7" t="str">
            <v>SP1</v>
          </cell>
        </row>
      </sheetData>
      <sheetData sheetId="2644">
        <row r="7">
          <cell r="AH7" t="str">
            <v>SP1</v>
          </cell>
        </row>
      </sheetData>
      <sheetData sheetId="2645">
        <row r="7">
          <cell r="AH7" t="str">
            <v>SP1</v>
          </cell>
        </row>
      </sheetData>
      <sheetData sheetId="2646">
        <row r="7">
          <cell r="AH7" t="str">
            <v>SP1</v>
          </cell>
        </row>
      </sheetData>
      <sheetData sheetId="2647">
        <row r="7">
          <cell r="AH7" t="str">
            <v>SP1</v>
          </cell>
        </row>
      </sheetData>
      <sheetData sheetId="2648">
        <row r="7">
          <cell r="AH7" t="str">
            <v>SP1</v>
          </cell>
        </row>
      </sheetData>
      <sheetData sheetId="2649">
        <row r="7">
          <cell r="AH7" t="str">
            <v>SP1</v>
          </cell>
        </row>
      </sheetData>
      <sheetData sheetId="2650">
        <row r="7">
          <cell r="AH7" t="str">
            <v>SP1</v>
          </cell>
        </row>
      </sheetData>
      <sheetData sheetId="2651">
        <row r="7">
          <cell r="AH7" t="str">
            <v>SP1</v>
          </cell>
        </row>
      </sheetData>
      <sheetData sheetId="2652">
        <row r="7">
          <cell r="AH7" t="str">
            <v>SP1</v>
          </cell>
        </row>
      </sheetData>
      <sheetData sheetId="2653">
        <row r="7">
          <cell r="AH7" t="str">
            <v>SP1</v>
          </cell>
        </row>
      </sheetData>
      <sheetData sheetId="2654">
        <row r="7">
          <cell r="AH7" t="str">
            <v>SP1</v>
          </cell>
        </row>
      </sheetData>
      <sheetData sheetId="2655">
        <row r="7">
          <cell r="AH7" t="str">
            <v>SP1</v>
          </cell>
        </row>
      </sheetData>
      <sheetData sheetId="2656">
        <row r="7">
          <cell r="AH7" t="str">
            <v>SP1</v>
          </cell>
        </row>
      </sheetData>
      <sheetData sheetId="2657">
        <row r="7">
          <cell r="AH7" t="str">
            <v>SP1</v>
          </cell>
        </row>
      </sheetData>
      <sheetData sheetId="2658">
        <row r="7">
          <cell r="AH7" t="str">
            <v>SP1</v>
          </cell>
        </row>
      </sheetData>
      <sheetData sheetId="2659">
        <row r="7">
          <cell r="AH7" t="str">
            <v>SP1</v>
          </cell>
        </row>
      </sheetData>
      <sheetData sheetId="2660">
        <row r="7">
          <cell r="AH7" t="str">
            <v>SP1</v>
          </cell>
        </row>
      </sheetData>
      <sheetData sheetId="2661">
        <row r="7">
          <cell r="AH7" t="str">
            <v>SP1</v>
          </cell>
        </row>
      </sheetData>
      <sheetData sheetId="2662">
        <row r="7">
          <cell r="AH7" t="str">
            <v>SP1</v>
          </cell>
        </row>
      </sheetData>
      <sheetData sheetId="2663">
        <row r="7">
          <cell r="AH7" t="str">
            <v>SP1</v>
          </cell>
        </row>
      </sheetData>
      <sheetData sheetId="2664">
        <row r="7">
          <cell r="AH7" t="str">
            <v>SP1</v>
          </cell>
        </row>
      </sheetData>
      <sheetData sheetId="2665">
        <row r="7">
          <cell r="AH7" t="str">
            <v>SP1</v>
          </cell>
        </row>
      </sheetData>
      <sheetData sheetId="2666">
        <row r="7">
          <cell r="AH7" t="str">
            <v>SP1</v>
          </cell>
        </row>
      </sheetData>
      <sheetData sheetId="2667">
        <row r="7">
          <cell r="AI7">
            <v>10000</v>
          </cell>
        </row>
      </sheetData>
      <sheetData sheetId="2668">
        <row r="7">
          <cell r="AI7">
            <v>10000</v>
          </cell>
        </row>
      </sheetData>
      <sheetData sheetId="2669">
        <row r="7">
          <cell r="AH7" t="str">
            <v>SP1</v>
          </cell>
        </row>
      </sheetData>
      <sheetData sheetId="2670">
        <row r="7">
          <cell r="AH7" t="str">
            <v>SP1</v>
          </cell>
        </row>
      </sheetData>
      <sheetData sheetId="2671">
        <row r="7">
          <cell r="AI7">
            <v>10000</v>
          </cell>
        </row>
      </sheetData>
      <sheetData sheetId="2672">
        <row r="7">
          <cell r="AI7">
            <v>10000</v>
          </cell>
        </row>
      </sheetData>
      <sheetData sheetId="2673">
        <row r="7">
          <cell r="AI7">
            <v>10000</v>
          </cell>
        </row>
      </sheetData>
      <sheetData sheetId="2674">
        <row r="7">
          <cell r="AH7" t="str">
            <v>SP1</v>
          </cell>
        </row>
      </sheetData>
      <sheetData sheetId="2675">
        <row r="7">
          <cell r="AI7">
            <v>10000</v>
          </cell>
        </row>
      </sheetData>
      <sheetData sheetId="2676">
        <row r="7">
          <cell r="AI7">
            <v>10000</v>
          </cell>
        </row>
      </sheetData>
      <sheetData sheetId="2677">
        <row r="7">
          <cell r="AI7">
            <v>10000</v>
          </cell>
        </row>
      </sheetData>
      <sheetData sheetId="2678">
        <row r="7">
          <cell r="AI7">
            <v>10000</v>
          </cell>
        </row>
      </sheetData>
      <sheetData sheetId="2679">
        <row r="7">
          <cell r="AI7">
            <v>10000</v>
          </cell>
        </row>
      </sheetData>
      <sheetData sheetId="2680">
        <row r="7">
          <cell r="AI7">
            <v>10000</v>
          </cell>
        </row>
      </sheetData>
      <sheetData sheetId="2681">
        <row r="7">
          <cell r="AI7">
            <v>10000</v>
          </cell>
        </row>
      </sheetData>
      <sheetData sheetId="2682">
        <row r="7">
          <cell r="AI7">
            <v>10000</v>
          </cell>
        </row>
      </sheetData>
      <sheetData sheetId="2683">
        <row r="7">
          <cell r="AI7">
            <v>10000</v>
          </cell>
        </row>
      </sheetData>
      <sheetData sheetId="2684">
        <row r="7">
          <cell r="AI7">
            <v>10000</v>
          </cell>
        </row>
      </sheetData>
      <sheetData sheetId="2685">
        <row r="7">
          <cell r="AI7">
            <v>10000</v>
          </cell>
        </row>
      </sheetData>
      <sheetData sheetId="2686">
        <row r="7">
          <cell r="AI7">
            <v>10000</v>
          </cell>
        </row>
      </sheetData>
      <sheetData sheetId="2687">
        <row r="7">
          <cell r="AI7">
            <v>10000</v>
          </cell>
        </row>
      </sheetData>
      <sheetData sheetId="2688">
        <row r="7">
          <cell r="AI7">
            <v>10000</v>
          </cell>
        </row>
      </sheetData>
      <sheetData sheetId="2689">
        <row r="7">
          <cell r="AI7">
            <v>10000</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efreshError="1"/>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ow r="7">
          <cell r="AI7">
            <v>10000</v>
          </cell>
        </row>
      </sheetData>
      <sheetData sheetId="3050">
        <row r="7">
          <cell r="AI7">
            <v>10000</v>
          </cell>
        </row>
      </sheetData>
      <sheetData sheetId="3051">
        <row r="7">
          <cell r="AI7">
            <v>10000</v>
          </cell>
        </row>
      </sheetData>
      <sheetData sheetId="3052">
        <row r="7">
          <cell r="AI7">
            <v>10000</v>
          </cell>
        </row>
      </sheetData>
      <sheetData sheetId="3053">
        <row r="7">
          <cell r="AI7">
            <v>10000</v>
          </cell>
        </row>
      </sheetData>
      <sheetData sheetId="3054">
        <row r="7">
          <cell r="AI7">
            <v>10000</v>
          </cell>
        </row>
      </sheetData>
      <sheetData sheetId="3055">
        <row r="7">
          <cell r="AI7">
            <v>10000</v>
          </cell>
        </row>
      </sheetData>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ow r="7">
          <cell r="AI7">
            <v>10000</v>
          </cell>
        </row>
      </sheetData>
      <sheetData sheetId="3069" refreshError="1"/>
      <sheetData sheetId="3070" refreshError="1"/>
      <sheetData sheetId="3071">
        <row r="7">
          <cell r="AI7">
            <v>10000</v>
          </cell>
        </row>
      </sheetData>
      <sheetData sheetId="3072">
        <row r="7">
          <cell r="AI7">
            <v>10000</v>
          </cell>
        </row>
      </sheetData>
      <sheetData sheetId="3073">
        <row r="7">
          <cell r="AH7" t="str">
            <v>SP1</v>
          </cell>
        </row>
      </sheetData>
      <sheetData sheetId="3074">
        <row r="7">
          <cell r="AI7">
            <v>10000</v>
          </cell>
        </row>
      </sheetData>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ow r="7">
          <cell r="AI7">
            <v>10000</v>
          </cell>
        </row>
      </sheetData>
      <sheetData sheetId="3090">
        <row r="7">
          <cell r="AI7">
            <v>10000</v>
          </cell>
        </row>
      </sheetData>
      <sheetData sheetId="3091">
        <row r="7">
          <cell r="AI7">
            <v>10000</v>
          </cell>
        </row>
      </sheetData>
      <sheetData sheetId="3092">
        <row r="7">
          <cell r="AI7">
            <v>10000</v>
          </cell>
        </row>
      </sheetData>
      <sheetData sheetId="3093">
        <row r="7">
          <cell r="AI7">
            <v>10000</v>
          </cell>
        </row>
      </sheetData>
      <sheetData sheetId="3094">
        <row r="7">
          <cell r="AI7">
            <v>10000</v>
          </cell>
        </row>
      </sheetData>
      <sheetData sheetId="3095">
        <row r="7">
          <cell r="AI7">
            <v>10000</v>
          </cell>
        </row>
      </sheetData>
      <sheetData sheetId="3096">
        <row r="7">
          <cell r="AI7">
            <v>10000</v>
          </cell>
        </row>
      </sheetData>
      <sheetData sheetId="3097">
        <row r="7">
          <cell r="AI7">
            <v>10000</v>
          </cell>
        </row>
      </sheetData>
      <sheetData sheetId="3098">
        <row r="7">
          <cell r="AI7">
            <v>10000</v>
          </cell>
        </row>
      </sheetData>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ow r="7">
          <cell r="AI7">
            <v>10000</v>
          </cell>
        </row>
      </sheetData>
      <sheetData sheetId="3116">
        <row r="7">
          <cell r="AI7">
            <v>10000</v>
          </cell>
        </row>
      </sheetData>
      <sheetData sheetId="3117">
        <row r="7">
          <cell r="AI7">
            <v>10000</v>
          </cell>
        </row>
      </sheetData>
      <sheetData sheetId="3118">
        <row r="7">
          <cell r="AI7">
            <v>10000</v>
          </cell>
        </row>
      </sheetData>
      <sheetData sheetId="3119">
        <row r="7">
          <cell r="AI7">
            <v>10000</v>
          </cell>
        </row>
      </sheetData>
      <sheetData sheetId="3120">
        <row r="7">
          <cell r="AI7">
            <v>10000</v>
          </cell>
        </row>
      </sheetData>
      <sheetData sheetId="3121">
        <row r="7">
          <cell r="AI7">
            <v>10000</v>
          </cell>
        </row>
      </sheetData>
      <sheetData sheetId="3122">
        <row r="7">
          <cell r="AI7">
            <v>10000</v>
          </cell>
        </row>
      </sheetData>
      <sheetData sheetId="3123">
        <row r="7">
          <cell r="AI7">
            <v>10000</v>
          </cell>
        </row>
      </sheetData>
      <sheetData sheetId="3124">
        <row r="7">
          <cell r="AI7">
            <v>10000</v>
          </cell>
        </row>
      </sheetData>
      <sheetData sheetId="3125">
        <row r="7">
          <cell r="AI7">
            <v>10000</v>
          </cell>
        </row>
      </sheetData>
      <sheetData sheetId="3126">
        <row r="7">
          <cell r="AI7">
            <v>10000</v>
          </cell>
        </row>
      </sheetData>
      <sheetData sheetId="3127">
        <row r="7">
          <cell r="AI7">
            <v>10000</v>
          </cell>
        </row>
      </sheetData>
      <sheetData sheetId="3128">
        <row r="7">
          <cell r="AI7">
            <v>10000</v>
          </cell>
        </row>
      </sheetData>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ow r="7">
          <cell r="AI7">
            <v>10000</v>
          </cell>
        </row>
      </sheetData>
      <sheetData sheetId="3157" refreshError="1"/>
      <sheetData sheetId="3158" refreshError="1"/>
      <sheetData sheetId="3159" refreshError="1"/>
      <sheetData sheetId="3160" refreshError="1"/>
      <sheetData sheetId="3161">
        <row r="7">
          <cell r="AI7">
            <v>10000</v>
          </cell>
        </row>
      </sheetData>
      <sheetData sheetId="3162">
        <row r="7">
          <cell r="AI7">
            <v>10000</v>
          </cell>
        </row>
      </sheetData>
      <sheetData sheetId="3163">
        <row r="7">
          <cell r="AI7">
            <v>10000</v>
          </cell>
        </row>
      </sheetData>
      <sheetData sheetId="3164">
        <row r="7">
          <cell r="AI7">
            <v>10000</v>
          </cell>
        </row>
      </sheetData>
      <sheetData sheetId="3165">
        <row r="7">
          <cell r="AI7">
            <v>10000</v>
          </cell>
        </row>
      </sheetData>
      <sheetData sheetId="3166" refreshError="1"/>
      <sheetData sheetId="3167">
        <row r="7">
          <cell r="AI7">
            <v>10000</v>
          </cell>
        </row>
      </sheetData>
      <sheetData sheetId="3168">
        <row r="7">
          <cell r="AI7">
            <v>10000</v>
          </cell>
        </row>
      </sheetData>
      <sheetData sheetId="3169">
        <row r="7">
          <cell r="AI7">
            <v>10000</v>
          </cell>
        </row>
      </sheetData>
      <sheetData sheetId="3170">
        <row r="7">
          <cell r="AI7">
            <v>10000</v>
          </cell>
        </row>
      </sheetData>
      <sheetData sheetId="3171">
        <row r="7">
          <cell r="AI7">
            <v>10000</v>
          </cell>
        </row>
      </sheetData>
      <sheetData sheetId="3172">
        <row r="7">
          <cell r="AI7">
            <v>10000</v>
          </cell>
        </row>
      </sheetData>
      <sheetData sheetId="3173">
        <row r="7">
          <cell r="AI7">
            <v>10000</v>
          </cell>
        </row>
      </sheetData>
      <sheetData sheetId="3174">
        <row r="7">
          <cell r="AI7">
            <v>10000</v>
          </cell>
        </row>
      </sheetData>
      <sheetData sheetId="3175">
        <row r="7">
          <cell r="AI7">
            <v>10000</v>
          </cell>
        </row>
      </sheetData>
      <sheetData sheetId="3176">
        <row r="7">
          <cell r="AI7">
            <v>10000</v>
          </cell>
        </row>
      </sheetData>
      <sheetData sheetId="3177">
        <row r="7">
          <cell r="AI7">
            <v>10000</v>
          </cell>
        </row>
      </sheetData>
      <sheetData sheetId="3178" refreshError="1"/>
      <sheetData sheetId="3179" refreshError="1"/>
      <sheetData sheetId="3180" refreshError="1"/>
      <sheetData sheetId="3181" refreshError="1"/>
      <sheetData sheetId="3182" refreshError="1"/>
      <sheetData sheetId="3183" refreshError="1"/>
      <sheetData sheetId="3184">
        <row r="7">
          <cell r="AI7">
            <v>10000</v>
          </cell>
        </row>
      </sheetData>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7">
          <cell r="AI7">
            <v>10000</v>
          </cell>
        </row>
      </sheetData>
      <sheetData sheetId="3200">
        <row r="7">
          <cell r="AI7">
            <v>10000</v>
          </cell>
        </row>
      </sheetData>
      <sheetData sheetId="3201">
        <row r="7">
          <cell r="AI7">
            <v>10000</v>
          </cell>
        </row>
      </sheetData>
      <sheetData sheetId="3202">
        <row r="7">
          <cell r="AI7">
            <v>10000</v>
          </cell>
        </row>
      </sheetData>
      <sheetData sheetId="3203">
        <row r="7">
          <cell r="AI7">
            <v>10000</v>
          </cell>
        </row>
      </sheetData>
      <sheetData sheetId="3204" refreshError="1"/>
      <sheetData sheetId="3205" refreshError="1"/>
      <sheetData sheetId="3206">
        <row r="7">
          <cell r="AI7">
            <v>10000</v>
          </cell>
        </row>
      </sheetData>
      <sheetData sheetId="3207">
        <row r="7">
          <cell r="AI7">
            <v>10000</v>
          </cell>
        </row>
      </sheetData>
      <sheetData sheetId="3208">
        <row r="7">
          <cell r="AI7">
            <v>10000</v>
          </cell>
        </row>
      </sheetData>
      <sheetData sheetId="3209">
        <row r="7">
          <cell r="AI7">
            <v>10000</v>
          </cell>
        </row>
      </sheetData>
      <sheetData sheetId="3210">
        <row r="7">
          <cell r="AI7">
            <v>10000</v>
          </cell>
        </row>
      </sheetData>
      <sheetData sheetId="3211">
        <row r="7">
          <cell r="AI7">
            <v>10000</v>
          </cell>
        </row>
      </sheetData>
      <sheetData sheetId="3212">
        <row r="7">
          <cell r="AI7">
            <v>10000</v>
          </cell>
        </row>
      </sheetData>
      <sheetData sheetId="3213">
        <row r="7">
          <cell r="AI7">
            <v>10000</v>
          </cell>
        </row>
      </sheetData>
      <sheetData sheetId="3214">
        <row r="7">
          <cell r="AI7">
            <v>10000</v>
          </cell>
        </row>
      </sheetData>
      <sheetData sheetId="3215">
        <row r="7">
          <cell r="AI7">
            <v>10000</v>
          </cell>
        </row>
      </sheetData>
      <sheetData sheetId="3216">
        <row r="7">
          <cell r="AI7">
            <v>10000</v>
          </cell>
        </row>
      </sheetData>
      <sheetData sheetId="3217">
        <row r="7">
          <cell r="AI7">
            <v>10000</v>
          </cell>
        </row>
      </sheetData>
      <sheetData sheetId="3218">
        <row r="7">
          <cell r="AI7">
            <v>10000</v>
          </cell>
        </row>
      </sheetData>
      <sheetData sheetId="3219">
        <row r="7">
          <cell r="AI7">
            <v>10000</v>
          </cell>
        </row>
      </sheetData>
      <sheetData sheetId="3220">
        <row r="7">
          <cell r="AI7">
            <v>10000</v>
          </cell>
        </row>
      </sheetData>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ow r="7">
          <cell r="AI7">
            <v>10000</v>
          </cell>
        </row>
      </sheetData>
      <sheetData sheetId="3227">
        <row r="7">
          <cell r="AI7">
            <v>10000</v>
          </cell>
        </row>
      </sheetData>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sheetData sheetId="3339" refreshError="1"/>
      <sheetData sheetId="3340" refreshError="1"/>
      <sheetData sheetId="3341" refreshError="1"/>
      <sheetData sheetId="3342" refreshError="1"/>
      <sheetData sheetId="3343" refreshError="1"/>
      <sheetData sheetId="3344" refreshError="1"/>
      <sheetData sheetId="3345"/>
      <sheetData sheetId="3346" refreshError="1"/>
      <sheetData sheetId="3347"/>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ow r="7">
          <cell r="AI7">
            <v>10000</v>
          </cell>
        </row>
      </sheetData>
      <sheetData sheetId="3384">
        <row r="7">
          <cell r="AI7">
            <v>10000</v>
          </cell>
        </row>
      </sheetData>
      <sheetData sheetId="3385">
        <row r="7">
          <cell r="AI7">
            <v>10000</v>
          </cell>
        </row>
      </sheetData>
      <sheetData sheetId="3386">
        <row r="7">
          <cell r="AI7">
            <v>10000</v>
          </cell>
        </row>
      </sheetData>
      <sheetData sheetId="3387">
        <row r="7">
          <cell r="AI7">
            <v>10000</v>
          </cell>
        </row>
      </sheetData>
      <sheetData sheetId="3388">
        <row r="7">
          <cell r="AI7">
            <v>10000</v>
          </cell>
        </row>
      </sheetData>
      <sheetData sheetId="3389">
        <row r="7">
          <cell r="AI7">
            <v>10000</v>
          </cell>
        </row>
      </sheetData>
      <sheetData sheetId="3390">
        <row r="7">
          <cell r="AI7">
            <v>10000</v>
          </cell>
        </row>
      </sheetData>
      <sheetData sheetId="3391">
        <row r="7">
          <cell r="AI7">
            <v>10000</v>
          </cell>
        </row>
      </sheetData>
      <sheetData sheetId="3392">
        <row r="7">
          <cell r="AI7">
            <v>10000</v>
          </cell>
        </row>
      </sheetData>
      <sheetData sheetId="3393" refreshError="1"/>
      <sheetData sheetId="3394" refreshError="1"/>
      <sheetData sheetId="3395" refreshError="1"/>
      <sheetData sheetId="3396" refreshError="1"/>
      <sheetData sheetId="3397" refreshError="1"/>
      <sheetData sheetId="3398" refreshError="1"/>
      <sheetData sheetId="3399">
        <row r="7">
          <cell r="AI7">
            <v>10000</v>
          </cell>
        </row>
      </sheetData>
      <sheetData sheetId="3400">
        <row r="7">
          <cell r="AI7">
            <v>10000</v>
          </cell>
        </row>
      </sheetData>
      <sheetData sheetId="3401">
        <row r="7">
          <cell r="AI7">
            <v>10000</v>
          </cell>
        </row>
      </sheetData>
      <sheetData sheetId="3402">
        <row r="7">
          <cell r="AI7">
            <v>10000</v>
          </cell>
        </row>
      </sheetData>
      <sheetData sheetId="3403">
        <row r="7">
          <cell r="AI7">
            <v>10000</v>
          </cell>
        </row>
      </sheetData>
      <sheetData sheetId="3404">
        <row r="7">
          <cell r="AI7">
            <v>10000</v>
          </cell>
        </row>
      </sheetData>
      <sheetData sheetId="3405">
        <row r="7">
          <cell r="AI7">
            <v>10000</v>
          </cell>
        </row>
      </sheetData>
      <sheetData sheetId="3406">
        <row r="7">
          <cell r="AI7">
            <v>10000</v>
          </cell>
        </row>
      </sheetData>
      <sheetData sheetId="3407">
        <row r="7">
          <cell r="AI7">
            <v>10000</v>
          </cell>
        </row>
      </sheetData>
      <sheetData sheetId="3408">
        <row r="7">
          <cell r="AI7">
            <v>10000</v>
          </cell>
        </row>
      </sheetData>
      <sheetData sheetId="3409">
        <row r="7">
          <cell r="AI7">
            <v>10000</v>
          </cell>
        </row>
      </sheetData>
      <sheetData sheetId="3410">
        <row r="7">
          <cell r="AI7">
            <v>10000</v>
          </cell>
        </row>
      </sheetData>
      <sheetData sheetId="3411">
        <row r="7">
          <cell r="AI7">
            <v>10000</v>
          </cell>
        </row>
      </sheetData>
      <sheetData sheetId="3412" refreshError="1"/>
      <sheetData sheetId="3413" refreshError="1"/>
      <sheetData sheetId="3414" refreshError="1"/>
      <sheetData sheetId="3415">
        <row r="7">
          <cell r="AI7">
            <v>10000</v>
          </cell>
        </row>
      </sheetData>
      <sheetData sheetId="3416" refreshError="1"/>
      <sheetData sheetId="3417">
        <row r="7">
          <cell r="AI7">
            <v>10000</v>
          </cell>
        </row>
      </sheetData>
      <sheetData sheetId="3418">
        <row r="7">
          <cell r="AI7">
            <v>10000</v>
          </cell>
        </row>
      </sheetData>
      <sheetData sheetId="3419">
        <row r="7">
          <cell r="AI7">
            <v>10000</v>
          </cell>
        </row>
      </sheetData>
      <sheetData sheetId="3420">
        <row r="7">
          <cell r="AI7">
            <v>10000</v>
          </cell>
        </row>
      </sheetData>
      <sheetData sheetId="3421">
        <row r="7">
          <cell r="AI7">
            <v>10000</v>
          </cell>
        </row>
      </sheetData>
      <sheetData sheetId="3422">
        <row r="7">
          <cell r="AI7">
            <v>10000</v>
          </cell>
        </row>
      </sheetData>
      <sheetData sheetId="3423">
        <row r="7">
          <cell r="AI7">
            <v>10000</v>
          </cell>
        </row>
      </sheetData>
      <sheetData sheetId="3424">
        <row r="7">
          <cell r="AI7">
            <v>10000</v>
          </cell>
        </row>
      </sheetData>
      <sheetData sheetId="3425">
        <row r="7">
          <cell r="AI7">
            <v>10000</v>
          </cell>
        </row>
      </sheetData>
      <sheetData sheetId="3426">
        <row r="7">
          <cell r="AI7">
            <v>10000</v>
          </cell>
        </row>
      </sheetData>
      <sheetData sheetId="3427">
        <row r="7">
          <cell r="AI7">
            <v>10000</v>
          </cell>
        </row>
      </sheetData>
      <sheetData sheetId="3428">
        <row r="7">
          <cell r="AI7">
            <v>10000</v>
          </cell>
        </row>
      </sheetData>
      <sheetData sheetId="3429">
        <row r="7">
          <cell r="AI7">
            <v>10000</v>
          </cell>
        </row>
      </sheetData>
      <sheetData sheetId="3430">
        <row r="7">
          <cell r="AI7">
            <v>10000</v>
          </cell>
        </row>
      </sheetData>
      <sheetData sheetId="3431">
        <row r="7">
          <cell r="AI7">
            <v>10000</v>
          </cell>
        </row>
      </sheetData>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ow r="7">
          <cell r="AI7">
            <v>10000</v>
          </cell>
        </row>
      </sheetData>
      <sheetData sheetId="3489">
        <row r="7">
          <cell r="AI7">
            <v>10000</v>
          </cell>
        </row>
      </sheetData>
      <sheetData sheetId="3490">
        <row r="7">
          <cell r="AI7">
            <v>10000</v>
          </cell>
        </row>
      </sheetData>
      <sheetData sheetId="3491" refreshError="1"/>
      <sheetData sheetId="3492">
        <row r="7">
          <cell r="AI7">
            <v>10000</v>
          </cell>
        </row>
      </sheetData>
      <sheetData sheetId="3493" refreshError="1"/>
      <sheetData sheetId="3494" refreshError="1"/>
      <sheetData sheetId="3495" refreshError="1"/>
      <sheetData sheetId="3496" refreshError="1"/>
      <sheetData sheetId="3497" refreshError="1"/>
      <sheetData sheetId="3498" refreshError="1"/>
      <sheetData sheetId="3499">
        <row r="7">
          <cell r="AI7">
            <v>10000</v>
          </cell>
        </row>
      </sheetData>
      <sheetData sheetId="3500">
        <row r="7">
          <cell r="AI7">
            <v>10000</v>
          </cell>
        </row>
      </sheetData>
      <sheetData sheetId="3501">
        <row r="7">
          <cell r="AI7">
            <v>10000</v>
          </cell>
        </row>
      </sheetData>
      <sheetData sheetId="3502">
        <row r="7">
          <cell r="AI7">
            <v>10000</v>
          </cell>
        </row>
      </sheetData>
      <sheetData sheetId="3503">
        <row r="7">
          <cell r="AI7">
            <v>10000</v>
          </cell>
        </row>
      </sheetData>
      <sheetData sheetId="3504">
        <row r="7">
          <cell r="AI7">
            <v>10000</v>
          </cell>
        </row>
      </sheetData>
      <sheetData sheetId="3505">
        <row r="7">
          <cell r="AI7">
            <v>10000</v>
          </cell>
        </row>
      </sheetData>
      <sheetData sheetId="3506">
        <row r="7">
          <cell r="AI7">
            <v>10000</v>
          </cell>
        </row>
      </sheetData>
      <sheetData sheetId="3507">
        <row r="7">
          <cell r="AI7">
            <v>10000</v>
          </cell>
        </row>
      </sheetData>
      <sheetData sheetId="3508">
        <row r="7">
          <cell r="AI7">
            <v>10000</v>
          </cell>
        </row>
      </sheetData>
      <sheetData sheetId="3509">
        <row r="7">
          <cell r="AI7">
            <v>10000</v>
          </cell>
        </row>
      </sheetData>
      <sheetData sheetId="3510">
        <row r="7">
          <cell r="AI7">
            <v>10000</v>
          </cell>
        </row>
      </sheetData>
      <sheetData sheetId="3511">
        <row r="7">
          <cell r="AI7">
            <v>10000</v>
          </cell>
        </row>
      </sheetData>
      <sheetData sheetId="3512">
        <row r="7">
          <cell r="AI7">
            <v>10000</v>
          </cell>
        </row>
      </sheetData>
      <sheetData sheetId="3513">
        <row r="7">
          <cell r="AI7">
            <v>10000</v>
          </cell>
        </row>
      </sheetData>
      <sheetData sheetId="3514">
        <row r="7">
          <cell r="AI7">
            <v>10000</v>
          </cell>
        </row>
      </sheetData>
      <sheetData sheetId="3515">
        <row r="7">
          <cell r="AI7">
            <v>10000</v>
          </cell>
        </row>
      </sheetData>
      <sheetData sheetId="3516">
        <row r="7">
          <cell r="AI7">
            <v>10000</v>
          </cell>
        </row>
      </sheetData>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ow r="7">
          <cell r="AI7">
            <v>10000</v>
          </cell>
        </row>
      </sheetData>
      <sheetData sheetId="3531">
        <row r="7">
          <cell r="AI7">
            <v>10000</v>
          </cell>
        </row>
      </sheetData>
      <sheetData sheetId="3532">
        <row r="7">
          <cell r="AI7">
            <v>10000</v>
          </cell>
        </row>
      </sheetData>
      <sheetData sheetId="3533">
        <row r="7">
          <cell r="AI7">
            <v>10000</v>
          </cell>
        </row>
      </sheetData>
      <sheetData sheetId="3534" refreshError="1"/>
      <sheetData sheetId="3535" refreshError="1"/>
      <sheetData sheetId="3536" refreshError="1"/>
      <sheetData sheetId="3537" refreshError="1"/>
      <sheetData sheetId="3538">
        <row r="7">
          <cell r="AI7">
            <v>10000</v>
          </cell>
        </row>
      </sheetData>
      <sheetData sheetId="3539">
        <row r="7">
          <cell r="AI7">
            <v>10000</v>
          </cell>
        </row>
      </sheetData>
      <sheetData sheetId="3540">
        <row r="7">
          <cell r="AI7">
            <v>10000</v>
          </cell>
        </row>
      </sheetData>
      <sheetData sheetId="3541">
        <row r="7">
          <cell r="AI7">
            <v>10000</v>
          </cell>
        </row>
      </sheetData>
      <sheetData sheetId="3542">
        <row r="7">
          <cell r="AI7">
            <v>10000</v>
          </cell>
        </row>
      </sheetData>
      <sheetData sheetId="3543">
        <row r="7">
          <cell r="AI7">
            <v>10000</v>
          </cell>
        </row>
      </sheetData>
      <sheetData sheetId="3544">
        <row r="7">
          <cell r="AI7">
            <v>10000</v>
          </cell>
        </row>
      </sheetData>
      <sheetData sheetId="3545">
        <row r="7">
          <cell r="AI7">
            <v>10000</v>
          </cell>
        </row>
      </sheetData>
      <sheetData sheetId="3546">
        <row r="7">
          <cell r="AI7">
            <v>10000</v>
          </cell>
        </row>
      </sheetData>
      <sheetData sheetId="3547">
        <row r="7">
          <cell r="AI7">
            <v>10000</v>
          </cell>
        </row>
      </sheetData>
      <sheetData sheetId="3548">
        <row r="7">
          <cell r="AI7">
            <v>10000</v>
          </cell>
        </row>
      </sheetData>
      <sheetData sheetId="3549" refreshError="1"/>
      <sheetData sheetId="3550" refreshError="1"/>
      <sheetData sheetId="3551" refreshError="1"/>
      <sheetData sheetId="3552">
        <row r="7">
          <cell r="AI7">
            <v>10000</v>
          </cell>
        </row>
      </sheetData>
      <sheetData sheetId="3553">
        <row r="7">
          <cell r="AI7">
            <v>10000</v>
          </cell>
        </row>
      </sheetData>
      <sheetData sheetId="3554">
        <row r="7">
          <cell r="AI7">
            <v>10000</v>
          </cell>
        </row>
      </sheetData>
      <sheetData sheetId="3555">
        <row r="7">
          <cell r="AI7">
            <v>10000</v>
          </cell>
        </row>
      </sheetData>
      <sheetData sheetId="3556">
        <row r="7">
          <cell r="AI7">
            <v>10000</v>
          </cell>
        </row>
      </sheetData>
      <sheetData sheetId="3557">
        <row r="7">
          <cell r="AI7">
            <v>10000</v>
          </cell>
        </row>
      </sheetData>
      <sheetData sheetId="3558">
        <row r="7">
          <cell r="AI7">
            <v>10000</v>
          </cell>
        </row>
      </sheetData>
      <sheetData sheetId="3559">
        <row r="7">
          <cell r="AI7">
            <v>10000</v>
          </cell>
        </row>
      </sheetData>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ow r="7">
          <cell r="AI7">
            <v>10000</v>
          </cell>
        </row>
      </sheetData>
      <sheetData sheetId="3565">
        <row r="7">
          <cell r="AI7">
            <v>10000</v>
          </cell>
        </row>
      </sheetData>
      <sheetData sheetId="3566">
        <row r="7">
          <cell r="AI7">
            <v>10000</v>
          </cell>
        </row>
      </sheetData>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ow r="7">
          <cell r="AI7">
            <v>10000</v>
          </cell>
        </row>
      </sheetData>
      <sheetData sheetId="3572">
        <row r="7">
          <cell r="AI7">
            <v>10000</v>
          </cell>
        </row>
      </sheetData>
      <sheetData sheetId="3573">
        <row r="7">
          <cell r="AI7">
            <v>10000</v>
          </cell>
        </row>
      </sheetData>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efreshError="1"/>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ow r="7">
          <cell r="AI7">
            <v>10000</v>
          </cell>
        </row>
      </sheetData>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ow r="7">
          <cell r="AI7">
            <v>10000</v>
          </cell>
        </row>
      </sheetData>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efreshError="1"/>
      <sheetData sheetId="3632">
        <row r="7">
          <cell r="AI7">
            <v>10000</v>
          </cell>
        </row>
      </sheetData>
      <sheetData sheetId="3633" refreshError="1"/>
      <sheetData sheetId="3634" refreshError="1"/>
      <sheetData sheetId="3635" refreshError="1"/>
      <sheetData sheetId="3636" refreshError="1"/>
      <sheetData sheetId="3637" refreshError="1"/>
      <sheetData sheetId="3638">
        <row r="7">
          <cell r="AI7">
            <v>10000</v>
          </cell>
        </row>
      </sheetData>
      <sheetData sheetId="3639">
        <row r="7">
          <cell r="AI7">
            <v>10000</v>
          </cell>
        </row>
      </sheetData>
      <sheetData sheetId="3640">
        <row r="7">
          <cell r="AI7">
            <v>10000</v>
          </cell>
        </row>
      </sheetData>
      <sheetData sheetId="3641" refreshError="1"/>
      <sheetData sheetId="3642">
        <row r="7">
          <cell r="AI7">
            <v>10000</v>
          </cell>
        </row>
      </sheetData>
      <sheetData sheetId="3643">
        <row r="7">
          <cell r="AI7">
            <v>10000</v>
          </cell>
        </row>
      </sheetData>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ow r="7">
          <cell r="AI7">
            <v>10000</v>
          </cell>
        </row>
      </sheetData>
      <sheetData sheetId="3657" refreshError="1"/>
      <sheetData sheetId="3658" refreshError="1"/>
      <sheetData sheetId="3659" refreshError="1"/>
      <sheetData sheetId="3660">
        <row r="7">
          <cell r="AI7">
            <v>10000</v>
          </cell>
        </row>
      </sheetData>
      <sheetData sheetId="3661">
        <row r="7">
          <cell r="AI7">
            <v>10000</v>
          </cell>
        </row>
      </sheetData>
      <sheetData sheetId="3662" refreshError="1"/>
      <sheetData sheetId="3663">
        <row r="7">
          <cell r="AI7">
            <v>10000</v>
          </cell>
        </row>
      </sheetData>
      <sheetData sheetId="3664">
        <row r="7">
          <cell r="AI7">
            <v>10000</v>
          </cell>
        </row>
      </sheetData>
      <sheetData sheetId="3665">
        <row r="7">
          <cell r="AI7">
            <v>10000</v>
          </cell>
        </row>
      </sheetData>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ow r="7">
          <cell r="AI7">
            <v>10000</v>
          </cell>
        </row>
      </sheetData>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ow r="7">
          <cell r="AI7">
            <v>10000</v>
          </cell>
        </row>
      </sheetData>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ow r="7">
          <cell r="AI7">
            <v>10000</v>
          </cell>
        </row>
      </sheetData>
      <sheetData sheetId="3716">
        <row r="7">
          <cell r="AI7">
            <v>10000</v>
          </cell>
        </row>
      </sheetData>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ow r="7">
          <cell r="AI7">
            <v>10000</v>
          </cell>
        </row>
      </sheetData>
      <sheetData sheetId="3759">
        <row r="7">
          <cell r="AI7">
            <v>10000</v>
          </cell>
        </row>
      </sheetData>
      <sheetData sheetId="3760" refreshError="1"/>
      <sheetData sheetId="3761">
        <row r="7">
          <cell r="AI7">
            <v>10000</v>
          </cell>
        </row>
      </sheetData>
      <sheetData sheetId="3762">
        <row r="7">
          <cell r="AI7">
            <v>10000</v>
          </cell>
        </row>
      </sheetData>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ow r="7">
          <cell r="AI7">
            <v>10000</v>
          </cell>
        </row>
      </sheetData>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ow r="7">
          <cell r="AI7">
            <v>10000</v>
          </cell>
        </row>
      </sheetData>
      <sheetData sheetId="3816">
        <row r="7">
          <cell r="AI7">
            <v>10000</v>
          </cell>
        </row>
      </sheetData>
      <sheetData sheetId="3817">
        <row r="7">
          <cell r="AI7">
            <v>10000</v>
          </cell>
        </row>
      </sheetData>
      <sheetData sheetId="3818">
        <row r="7">
          <cell r="AI7">
            <v>10000</v>
          </cell>
        </row>
      </sheetData>
      <sheetData sheetId="3819">
        <row r="7">
          <cell r="AI7">
            <v>10000</v>
          </cell>
        </row>
      </sheetData>
      <sheetData sheetId="3820">
        <row r="7">
          <cell r="AI7">
            <v>10000</v>
          </cell>
        </row>
      </sheetData>
      <sheetData sheetId="3821" refreshError="1"/>
      <sheetData sheetId="3822" refreshError="1"/>
      <sheetData sheetId="3823" refreshError="1"/>
      <sheetData sheetId="3824" refreshError="1"/>
      <sheetData sheetId="3825" refreshError="1"/>
      <sheetData sheetId="3826" refreshError="1"/>
      <sheetData sheetId="3827" refreshError="1"/>
      <sheetData sheetId="3828">
        <row r="7">
          <cell r="AI7">
            <v>10000</v>
          </cell>
        </row>
      </sheetData>
      <sheetData sheetId="3829">
        <row r="7">
          <cell r="AI7">
            <v>10000</v>
          </cell>
        </row>
      </sheetData>
      <sheetData sheetId="3830">
        <row r="7">
          <cell r="AI7">
            <v>10000</v>
          </cell>
        </row>
      </sheetData>
      <sheetData sheetId="3831">
        <row r="7">
          <cell r="AI7">
            <v>10000</v>
          </cell>
        </row>
      </sheetData>
      <sheetData sheetId="3832">
        <row r="7">
          <cell r="AI7">
            <v>10000</v>
          </cell>
        </row>
      </sheetData>
      <sheetData sheetId="3833">
        <row r="7">
          <cell r="AI7">
            <v>10000</v>
          </cell>
        </row>
      </sheetData>
      <sheetData sheetId="3834">
        <row r="7">
          <cell r="AI7">
            <v>10000</v>
          </cell>
        </row>
      </sheetData>
      <sheetData sheetId="3835">
        <row r="7">
          <cell r="AI7">
            <v>10000</v>
          </cell>
        </row>
      </sheetData>
      <sheetData sheetId="3836">
        <row r="7">
          <cell r="AI7">
            <v>10000</v>
          </cell>
        </row>
      </sheetData>
      <sheetData sheetId="3837">
        <row r="7">
          <cell r="AI7">
            <v>10000</v>
          </cell>
        </row>
      </sheetData>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ow r="7">
          <cell r="AI7">
            <v>10000</v>
          </cell>
        </row>
      </sheetData>
      <sheetData sheetId="3858">
        <row r="7">
          <cell r="AI7">
            <v>10000</v>
          </cell>
        </row>
      </sheetData>
      <sheetData sheetId="3859">
        <row r="7">
          <cell r="AI7">
            <v>10000</v>
          </cell>
        </row>
      </sheetData>
      <sheetData sheetId="3860">
        <row r="7">
          <cell r="AI7">
            <v>10000</v>
          </cell>
        </row>
      </sheetData>
      <sheetData sheetId="3861">
        <row r="7">
          <cell r="AI7">
            <v>10000</v>
          </cell>
        </row>
      </sheetData>
      <sheetData sheetId="3862">
        <row r="7">
          <cell r="AI7">
            <v>10000</v>
          </cell>
        </row>
      </sheetData>
      <sheetData sheetId="3863">
        <row r="7">
          <cell r="AI7">
            <v>10000</v>
          </cell>
        </row>
      </sheetData>
      <sheetData sheetId="3864">
        <row r="7">
          <cell r="AI7">
            <v>10000</v>
          </cell>
        </row>
      </sheetData>
      <sheetData sheetId="3865">
        <row r="7">
          <cell r="AI7">
            <v>10000</v>
          </cell>
        </row>
      </sheetData>
      <sheetData sheetId="3866">
        <row r="7">
          <cell r="AI7">
            <v>10000</v>
          </cell>
        </row>
      </sheetData>
      <sheetData sheetId="3867">
        <row r="7">
          <cell r="AI7">
            <v>10000</v>
          </cell>
        </row>
      </sheetData>
      <sheetData sheetId="3868">
        <row r="7">
          <cell r="AI7">
            <v>10000</v>
          </cell>
        </row>
      </sheetData>
      <sheetData sheetId="3869">
        <row r="7">
          <cell r="AI7">
            <v>10000</v>
          </cell>
        </row>
      </sheetData>
      <sheetData sheetId="3870">
        <row r="7">
          <cell r="AI7">
            <v>10000</v>
          </cell>
        </row>
      </sheetData>
      <sheetData sheetId="3871">
        <row r="7">
          <cell r="AI7">
            <v>10000</v>
          </cell>
        </row>
      </sheetData>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efreshError="1"/>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ow r="7">
          <cell r="AI7">
            <v>10000</v>
          </cell>
        </row>
      </sheetData>
      <sheetData sheetId="4809" refreshError="1"/>
      <sheetData sheetId="4810" refreshError="1"/>
      <sheetData sheetId="4811">
        <row r="7">
          <cell r="AI7">
            <v>10000</v>
          </cell>
        </row>
      </sheetData>
      <sheetData sheetId="4812">
        <row r="7">
          <cell r="AI7">
            <v>10000</v>
          </cell>
        </row>
      </sheetData>
      <sheetData sheetId="4813">
        <row r="7">
          <cell r="AI7">
            <v>10000</v>
          </cell>
        </row>
      </sheetData>
      <sheetData sheetId="4814">
        <row r="7">
          <cell r="AI7">
            <v>10000</v>
          </cell>
        </row>
      </sheetData>
      <sheetData sheetId="4815">
        <row r="7">
          <cell r="AI7">
            <v>10000</v>
          </cell>
        </row>
      </sheetData>
      <sheetData sheetId="4816">
        <row r="7">
          <cell r="AI7">
            <v>10000</v>
          </cell>
        </row>
      </sheetData>
      <sheetData sheetId="4817" refreshError="1"/>
      <sheetData sheetId="4818" refreshError="1"/>
      <sheetData sheetId="4819" refreshError="1"/>
      <sheetData sheetId="4820" refreshError="1"/>
      <sheetData sheetId="4821" refreshError="1"/>
      <sheetData sheetId="4822" refreshError="1"/>
      <sheetData sheetId="4823">
        <row r="7">
          <cell r="AI7">
            <v>10000</v>
          </cell>
        </row>
      </sheetData>
      <sheetData sheetId="4824" refreshError="1"/>
      <sheetData sheetId="4825">
        <row r="7">
          <cell r="AI7">
            <v>10000</v>
          </cell>
        </row>
      </sheetData>
      <sheetData sheetId="4826">
        <row r="7">
          <cell r="AI7">
            <v>10000</v>
          </cell>
        </row>
      </sheetData>
      <sheetData sheetId="4827">
        <row r="7">
          <cell r="AI7">
            <v>10000</v>
          </cell>
        </row>
      </sheetData>
      <sheetData sheetId="4828">
        <row r="7">
          <cell r="AI7">
            <v>10000</v>
          </cell>
        </row>
      </sheetData>
      <sheetData sheetId="4829">
        <row r="7">
          <cell r="AI7">
            <v>10000</v>
          </cell>
        </row>
      </sheetData>
      <sheetData sheetId="4830">
        <row r="7">
          <cell r="AI7">
            <v>10000</v>
          </cell>
        </row>
      </sheetData>
      <sheetData sheetId="4831">
        <row r="7">
          <cell r="AI7">
            <v>10000</v>
          </cell>
        </row>
      </sheetData>
      <sheetData sheetId="4832">
        <row r="7">
          <cell r="AI7">
            <v>10000</v>
          </cell>
        </row>
      </sheetData>
      <sheetData sheetId="4833">
        <row r="7">
          <cell r="AI7">
            <v>10000</v>
          </cell>
        </row>
      </sheetData>
      <sheetData sheetId="4834" refreshError="1"/>
      <sheetData sheetId="4835">
        <row r="7">
          <cell r="AI7">
            <v>10000</v>
          </cell>
        </row>
      </sheetData>
      <sheetData sheetId="4836">
        <row r="7">
          <cell r="AI7">
            <v>10000</v>
          </cell>
        </row>
      </sheetData>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ow r="7">
          <cell r="AI7">
            <v>10000</v>
          </cell>
        </row>
      </sheetData>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ow r="7">
          <cell r="AI7">
            <v>10000</v>
          </cell>
        </row>
      </sheetData>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ow r="7">
          <cell r="AI7">
            <v>10000</v>
          </cell>
        </row>
      </sheetData>
      <sheetData sheetId="4872">
        <row r="7">
          <cell r="AI7">
            <v>10000</v>
          </cell>
        </row>
      </sheetData>
      <sheetData sheetId="4873" refreshError="1"/>
      <sheetData sheetId="4874" refreshError="1"/>
      <sheetData sheetId="4875">
        <row r="7">
          <cell r="AI7">
            <v>10000</v>
          </cell>
        </row>
      </sheetData>
      <sheetData sheetId="4876">
        <row r="7">
          <cell r="AI7">
            <v>10000</v>
          </cell>
        </row>
      </sheetData>
      <sheetData sheetId="4877">
        <row r="7">
          <cell r="AI7">
            <v>10000</v>
          </cell>
        </row>
      </sheetData>
      <sheetData sheetId="4878">
        <row r="7">
          <cell r="AI7">
            <v>10000</v>
          </cell>
        </row>
      </sheetData>
      <sheetData sheetId="4879">
        <row r="7">
          <cell r="AI7">
            <v>10000</v>
          </cell>
        </row>
      </sheetData>
      <sheetData sheetId="4880">
        <row r="7">
          <cell r="AI7">
            <v>10000</v>
          </cell>
        </row>
      </sheetData>
      <sheetData sheetId="4881">
        <row r="7">
          <cell r="AI7">
            <v>10000</v>
          </cell>
        </row>
      </sheetData>
      <sheetData sheetId="4882">
        <row r="7">
          <cell r="AI7">
            <v>10000</v>
          </cell>
        </row>
      </sheetData>
      <sheetData sheetId="4883">
        <row r="7">
          <cell r="AI7">
            <v>10000</v>
          </cell>
        </row>
      </sheetData>
      <sheetData sheetId="4884">
        <row r="7">
          <cell r="AI7">
            <v>10000</v>
          </cell>
        </row>
      </sheetData>
      <sheetData sheetId="4885">
        <row r="7">
          <cell r="AI7">
            <v>10000</v>
          </cell>
        </row>
      </sheetData>
      <sheetData sheetId="4886">
        <row r="7">
          <cell r="AI7">
            <v>10000</v>
          </cell>
        </row>
      </sheetData>
      <sheetData sheetId="4887">
        <row r="7">
          <cell r="AI7">
            <v>10000</v>
          </cell>
        </row>
      </sheetData>
      <sheetData sheetId="4888">
        <row r="7">
          <cell r="AI7">
            <v>10000</v>
          </cell>
        </row>
      </sheetData>
      <sheetData sheetId="4889">
        <row r="7">
          <cell r="AI7">
            <v>10000</v>
          </cell>
        </row>
      </sheetData>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efreshError="1"/>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ow r="7">
          <cell r="AI7">
            <v>10000</v>
          </cell>
        </row>
      </sheetData>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ow r="7">
          <cell r="AI7">
            <v>10000</v>
          </cell>
        </row>
      </sheetData>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efreshError="1"/>
      <sheetData sheetId="10532" refreshError="1"/>
      <sheetData sheetId="10533" refreshError="1"/>
      <sheetData sheetId="10534" refreshError="1"/>
      <sheetData sheetId="10535" refreshError="1"/>
      <sheetData sheetId="10536" refreshError="1"/>
      <sheetData sheetId="10537" refreshError="1"/>
      <sheetData sheetId="10538" refreshError="1"/>
      <sheetData sheetId="10539" refreshError="1"/>
      <sheetData sheetId="10540" refreshError="1"/>
      <sheetData sheetId="10541" refreshError="1"/>
      <sheetData sheetId="10542" refreshError="1"/>
      <sheetData sheetId="10543" refreshError="1"/>
      <sheetData sheetId="10544" refreshError="1"/>
      <sheetData sheetId="10545" refreshError="1"/>
      <sheetData sheetId="10546" refreshError="1"/>
      <sheetData sheetId="10547">
        <row r="7">
          <cell r="AI7">
            <v>10000</v>
          </cell>
        </row>
      </sheetData>
      <sheetData sheetId="10548" refreshError="1"/>
      <sheetData sheetId="10549" refreshError="1"/>
      <sheetData sheetId="10550" refreshError="1"/>
      <sheetData sheetId="10551" refreshError="1"/>
      <sheetData sheetId="10552" refreshError="1"/>
      <sheetData sheetId="10553">
        <row r="7">
          <cell r="AI7">
            <v>10000</v>
          </cell>
        </row>
      </sheetData>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efreshError="1"/>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ow r="7">
          <cell r="AI7">
            <v>10000</v>
          </cell>
        </row>
      </sheetData>
      <sheetData sheetId="10585">
        <row r="7">
          <cell r="AI7">
            <v>10000</v>
          </cell>
        </row>
      </sheetData>
      <sheetData sheetId="10586" refreshError="1"/>
      <sheetData sheetId="10587" refreshError="1"/>
      <sheetData sheetId="10588">
        <row r="7">
          <cell r="AI7">
            <v>10000</v>
          </cell>
        </row>
      </sheetData>
      <sheetData sheetId="10589"/>
      <sheetData sheetId="10590">
        <row r="7">
          <cell r="AI7">
            <v>10000</v>
          </cell>
        </row>
      </sheetData>
      <sheetData sheetId="10591" refreshError="1"/>
      <sheetData sheetId="10592" refreshError="1"/>
      <sheetData sheetId="10593" refreshError="1"/>
      <sheetData sheetId="10594" refreshError="1"/>
      <sheetData sheetId="10595" refreshError="1"/>
      <sheetData sheetId="10596" refreshError="1"/>
      <sheetData sheetId="10597" refreshError="1"/>
      <sheetData sheetId="10598" refreshError="1"/>
      <sheetData sheetId="10599">
        <row r="7">
          <cell r="AI7">
            <v>10000</v>
          </cell>
        </row>
      </sheetData>
      <sheetData sheetId="10600">
        <row r="7">
          <cell r="AI7">
            <v>10000</v>
          </cell>
        </row>
      </sheetData>
      <sheetData sheetId="10601" refreshError="1"/>
      <sheetData sheetId="10602" refreshError="1"/>
      <sheetData sheetId="10603" refreshError="1"/>
      <sheetData sheetId="10604" refreshError="1"/>
      <sheetData sheetId="10605" refreshError="1"/>
      <sheetData sheetId="10606" refreshError="1"/>
      <sheetData sheetId="10607" refreshError="1"/>
      <sheetData sheetId="10608" refreshError="1"/>
      <sheetData sheetId="10609" refreshError="1"/>
      <sheetData sheetId="10610" refreshError="1"/>
      <sheetData sheetId="10611" refreshError="1"/>
      <sheetData sheetId="10612" refreshError="1"/>
      <sheetData sheetId="10613" refreshError="1"/>
      <sheetData sheetId="10614" refreshError="1"/>
      <sheetData sheetId="10615">
        <row r="7">
          <cell r="AI7">
            <v>10000</v>
          </cell>
        </row>
      </sheetData>
      <sheetData sheetId="10616">
        <row r="7">
          <cell r="AI7">
            <v>10000</v>
          </cell>
        </row>
      </sheetData>
      <sheetData sheetId="10617">
        <row r="7">
          <cell r="AI7">
            <v>10000</v>
          </cell>
        </row>
      </sheetData>
      <sheetData sheetId="10618" refreshError="1"/>
      <sheetData sheetId="10619" refreshError="1"/>
      <sheetData sheetId="10620" refreshError="1"/>
      <sheetData sheetId="10621" refreshError="1"/>
      <sheetData sheetId="10622" refreshError="1"/>
      <sheetData sheetId="10623">
        <row r="7">
          <cell r="AI7">
            <v>10000</v>
          </cell>
        </row>
      </sheetData>
      <sheetData sheetId="10624">
        <row r="7">
          <cell r="AI7">
            <v>10000</v>
          </cell>
        </row>
      </sheetData>
      <sheetData sheetId="10625">
        <row r="7">
          <cell r="AI7">
            <v>10000</v>
          </cell>
        </row>
      </sheetData>
      <sheetData sheetId="10626">
        <row r="7">
          <cell r="AI7">
            <v>10000</v>
          </cell>
        </row>
      </sheetData>
      <sheetData sheetId="10627">
        <row r="7">
          <cell r="AI7">
            <v>10000</v>
          </cell>
        </row>
      </sheetData>
      <sheetData sheetId="10628">
        <row r="7">
          <cell r="AI7">
            <v>10000</v>
          </cell>
        </row>
      </sheetData>
      <sheetData sheetId="10629">
        <row r="7">
          <cell r="AI7">
            <v>10000</v>
          </cell>
        </row>
      </sheetData>
      <sheetData sheetId="10630">
        <row r="7">
          <cell r="AI7">
            <v>10000</v>
          </cell>
        </row>
      </sheetData>
      <sheetData sheetId="10631">
        <row r="7">
          <cell r="AI7">
            <v>10000</v>
          </cell>
        </row>
      </sheetData>
      <sheetData sheetId="10632">
        <row r="7">
          <cell r="AI7">
            <v>10000</v>
          </cell>
        </row>
      </sheetData>
      <sheetData sheetId="10633">
        <row r="7">
          <cell r="AI7">
            <v>10000</v>
          </cell>
        </row>
      </sheetData>
      <sheetData sheetId="10634">
        <row r="7">
          <cell r="AI7">
            <v>10000</v>
          </cell>
        </row>
      </sheetData>
      <sheetData sheetId="10635" refreshError="1"/>
      <sheetData sheetId="10636" refreshError="1"/>
      <sheetData sheetId="10637" refreshError="1"/>
      <sheetData sheetId="10638" refreshError="1"/>
      <sheetData sheetId="10639">
        <row r="7">
          <cell r="AI7">
            <v>10000</v>
          </cell>
        </row>
      </sheetData>
      <sheetData sheetId="10640" refreshError="1"/>
      <sheetData sheetId="10641">
        <row r="7">
          <cell r="AI7">
            <v>10000</v>
          </cell>
        </row>
      </sheetData>
      <sheetData sheetId="10642">
        <row r="7">
          <cell r="AI7">
            <v>10000</v>
          </cell>
        </row>
      </sheetData>
      <sheetData sheetId="10643">
        <row r="7">
          <cell r="AI7">
            <v>10000</v>
          </cell>
        </row>
      </sheetData>
      <sheetData sheetId="10644">
        <row r="7">
          <cell r="AI7">
            <v>10000</v>
          </cell>
        </row>
      </sheetData>
      <sheetData sheetId="10645">
        <row r="7">
          <cell r="AI7">
            <v>10000</v>
          </cell>
        </row>
      </sheetData>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ow r="7">
          <cell r="AI7">
            <v>10000</v>
          </cell>
        </row>
      </sheetData>
      <sheetData sheetId="10651" refreshError="1"/>
      <sheetData sheetId="10652" refreshError="1"/>
      <sheetData sheetId="10653" refreshError="1"/>
      <sheetData sheetId="10654" refreshError="1"/>
      <sheetData sheetId="10655" refreshError="1"/>
      <sheetData sheetId="10656" refreshError="1"/>
      <sheetData sheetId="10657" refreshError="1"/>
      <sheetData sheetId="10658">
        <row r="7">
          <cell r="AI7">
            <v>10000</v>
          </cell>
        </row>
      </sheetData>
      <sheetData sheetId="10659">
        <row r="7">
          <cell r="AI7">
            <v>10000</v>
          </cell>
        </row>
      </sheetData>
      <sheetData sheetId="10660">
        <row r="7">
          <cell r="AI7">
            <v>10000</v>
          </cell>
        </row>
      </sheetData>
      <sheetData sheetId="10661">
        <row r="7">
          <cell r="AI7">
            <v>10000</v>
          </cell>
        </row>
      </sheetData>
      <sheetData sheetId="10662">
        <row r="7">
          <cell r="AI7">
            <v>10000</v>
          </cell>
        </row>
      </sheetData>
      <sheetData sheetId="10663">
        <row r="7">
          <cell r="AI7">
            <v>10000</v>
          </cell>
        </row>
      </sheetData>
      <sheetData sheetId="10664">
        <row r="7">
          <cell r="AI7">
            <v>10000</v>
          </cell>
        </row>
      </sheetData>
      <sheetData sheetId="10665">
        <row r="7">
          <cell r="AI7">
            <v>10000</v>
          </cell>
        </row>
      </sheetData>
      <sheetData sheetId="10666">
        <row r="7">
          <cell r="AI7">
            <v>10000</v>
          </cell>
        </row>
      </sheetData>
      <sheetData sheetId="10667">
        <row r="7">
          <cell r="AI7">
            <v>10000</v>
          </cell>
        </row>
      </sheetData>
      <sheetData sheetId="10668">
        <row r="7">
          <cell r="AI7">
            <v>10000</v>
          </cell>
        </row>
      </sheetData>
      <sheetData sheetId="10669">
        <row r="7">
          <cell r="AI7">
            <v>10000</v>
          </cell>
        </row>
      </sheetData>
      <sheetData sheetId="10670">
        <row r="7">
          <cell r="AI7">
            <v>10000</v>
          </cell>
        </row>
      </sheetData>
      <sheetData sheetId="10671">
        <row r="7">
          <cell r="AI7">
            <v>10000</v>
          </cell>
        </row>
      </sheetData>
      <sheetData sheetId="10672" refreshError="1"/>
      <sheetData sheetId="10673" refreshError="1"/>
      <sheetData sheetId="10674" refreshError="1"/>
      <sheetData sheetId="10675" refreshError="1"/>
      <sheetData sheetId="10676" refreshError="1"/>
      <sheetData sheetId="10677" refreshError="1"/>
      <sheetData sheetId="10678" refreshError="1"/>
      <sheetData sheetId="10679" refreshError="1"/>
      <sheetData sheetId="10680" refreshError="1"/>
      <sheetData sheetId="10681" refreshError="1"/>
      <sheetData sheetId="10682">
        <row r="7">
          <cell r="AI7">
            <v>10000</v>
          </cell>
        </row>
      </sheetData>
      <sheetData sheetId="10683">
        <row r="7">
          <cell r="AI7">
            <v>10000</v>
          </cell>
        </row>
      </sheetData>
      <sheetData sheetId="10684">
        <row r="7">
          <cell r="AI7">
            <v>10000</v>
          </cell>
        </row>
      </sheetData>
      <sheetData sheetId="10685">
        <row r="7">
          <cell r="AI7">
            <v>10000</v>
          </cell>
        </row>
      </sheetData>
      <sheetData sheetId="10686">
        <row r="7">
          <cell r="AI7">
            <v>10000</v>
          </cell>
        </row>
      </sheetData>
      <sheetData sheetId="10687" refreshError="1"/>
      <sheetData sheetId="10688" refreshError="1"/>
      <sheetData sheetId="10689" refreshError="1"/>
      <sheetData sheetId="10690">
        <row r="7">
          <cell r="AI7">
            <v>10000</v>
          </cell>
        </row>
      </sheetData>
      <sheetData sheetId="10691" refreshError="1"/>
      <sheetData sheetId="10692" refreshError="1"/>
      <sheetData sheetId="10693" refreshError="1"/>
      <sheetData sheetId="10694" refreshError="1"/>
      <sheetData sheetId="10695" refreshError="1"/>
      <sheetData sheetId="10696" refreshError="1"/>
      <sheetData sheetId="10697">
        <row r="7">
          <cell r="AI7">
            <v>10000</v>
          </cell>
        </row>
      </sheetData>
      <sheetData sheetId="10698">
        <row r="7">
          <cell r="AI7">
            <v>10000</v>
          </cell>
        </row>
      </sheetData>
      <sheetData sheetId="10699">
        <row r="7">
          <cell r="AI7">
            <v>10000</v>
          </cell>
        </row>
      </sheetData>
      <sheetData sheetId="10700">
        <row r="7">
          <cell r="AI7">
            <v>10000</v>
          </cell>
        </row>
      </sheetData>
      <sheetData sheetId="10701">
        <row r="7">
          <cell r="AI7">
            <v>10000</v>
          </cell>
        </row>
      </sheetData>
      <sheetData sheetId="10702">
        <row r="7">
          <cell r="AI7">
            <v>10000</v>
          </cell>
        </row>
      </sheetData>
      <sheetData sheetId="10703">
        <row r="7">
          <cell r="AI7">
            <v>10000</v>
          </cell>
        </row>
      </sheetData>
      <sheetData sheetId="10704" refreshError="1"/>
      <sheetData sheetId="10705" refreshError="1"/>
      <sheetData sheetId="10706" refreshError="1"/>
      <sheetData sheetId="10707" refreshError="1"/>
      <sheetData sheetId="10708" refreshError="1"/>
      <sheetData sheetId="10709" refreshError="1"/>
      <sheetData sheetId="10710" refreshError="1"/>
      <sheetData sheetId="10711" refreshError="1"/>
      <sheetData sheetId="10712" refreshError="1"/>
      <sheetData sheetId="10713" refreshError="1"/>
      <sheetData sheetId="10714" refreshError="1"/>
      <sheetData sheetId="10715" refreshError="1"/>
      <sheetData sheetId="10716" refreshError="1"/>
      <sheetData sheetId="10717" refreshError="1"/>
      <sheetData sheetId="10718" refreshError="1"/>
      <sheetData sheetId="10719" refreshError="1"/>
      <sheetData sheetId="10720" refreshError="1"/>
      <sheetData sheetId="10721">
        <row r="7">
          <cell r="AI7">
            <v>10000</v>
          </cell>
        </row>
      </sheetData>
      <sheetData sheetId="10722">
        <row r="7">
          <cell r="AI7">
            <v>10000</v>
          </cell>
        </row>
      </sheetData>
      <sheetData sheetId="10723">
        <row r="7">
          <cell r="AI7">
            <v>10000</v>
          </cell>
        </row>
      </sheetData>
      <sheetData sheetId="10724">
        <row r="7">
          <cell r="AI7">
            <v>10000</v>
          </cell>
        </row>
      </sheetData>
      <sheetData sheetId="10725">
        <row r="7">
          <cell r="AI7">
            <v>10000</v>
          </cell>
        </row>
      </sheetData>
      <sheetData sheetId="10726">
        <row r="7">
          <cell r="AI7">
            <v>10000</v>
          </cell>
        </row>
      </sheetData>
      <sheetData sheetId="10727">
        <row r="7">
          <cell r="AI7">
            <v>10000</v>
          </cell>
        </row>
      </sheetData>
      <sheetData sheetId="10728">
        <row r="7">
          <cell r="AI7">
            <v>10000</v>
          </cell>
        </row>
      </sheetData>
      <sheetData sheetId="10729">
        <row r="7">
          <cell r="AI7">
            <v>10000</v>
          </cell>
        </row>
      </sheetData>
      <sheetData sheetId="10730">
        <row r="7">
          <cell r="AI7">
            <v>10000</v>
          </cell>
        </row>
      </sheetData>
      <sheetData sheetId="10731">
        <row r="7">
          <cell r="AI7">
            <v>10000</v>
          </cell>
        </row>
      </sheetData>
      <sheetData sheetId="10732">
        <row r="7">
          <cell r="AI7">
            <v>10000</v>
          </cell>
        </row>
      </sheetData>
      <sheetData sheetId="10733">
        <row r="7">
          <cell r="AI7">
            <v>10000</v>
          </cell>
        </row>
      </sheetData>
      <sheetData sheetId="10734">
        <row r="7">
          <cell r="AI7">
            <v>10000</v>
          </cell>
        </row>
      </sheetData>
      <sheetData sheetId="10735">
        <row r="7">
          <cell r="AI7">
            <v>10000</v>
          </cell>
        </row>
      </sheetData>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efreshError="1"/>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ow r="7">
          <cell r="AI7">
            <v>10000</v>
          </cell>
        </row>
      </sheetData>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H7" t="str">
            <v>SP1</v>
          </cell>
        </row>
      </sheetData>
      <sheetData sheetId="10781">
        <row r="7">
          <cell r="AI7">
            <v>10000</v>
          </cell>
        </row>
      </sheetData>
      <sheetData sheetId="10782">
        <row r="7">
          <cell r="AI7">
            <v>10000</v>
          </cell>
        </row>
      </sheetData>
      <sheetData sheetId="10783">
        <row r="7">
          <cell r="AI7">
            <v>10000</v>
          </cell>
        </row>
      </sheetData>
      <sheetData sheetId="10784">
        <row r="7">
          <cell r="AI7">
            <v>10000</v>
          </cell>
        </row>
      </sheetData>
      <sheetData sheetId="10785">
        <row r="7">
          <cell r="AI7">
            <v>10000</v>
          </cell>
        </row>
      </sheetData>
      <sheetData sheetId="10786">
        <row r="7">
          <cell r="AI7">
            <v>10000</v>
          </cell>
        </row>
      </sheetData>
      <sheetData sheetId="10787">
        <row r="7">
          <cell r="AH7" t="str">
            <v>SP1</v>
          </cell>
        </row>
      </sheetData>
      <sheetData sheetId="10788">
        <row r="7">
          <cell r="AI7">
            <v>10000</v>
          </cell>
        </row>
      </sheetData>
      <sheetData sheetId="10789">
        <row r="7">
          <cell r="AI7">
            <v>10000</v>
          </cell>
        </row>
      </sheetData>
      <sheetData sheetId="10790">
        <row r="7">
          <cell r="AH7" t="str">
            <v>SP1</v>
          </cell>
        </row>
      </sheetData>
      <sheetData sheetId="10791">
        <row r="7">
          <cell r="AH7" t="str">
            <v>SP1</v>
          </cell>
        </row>
      </sheetData>
      <sheetData sheetId="10792">
        <row r="7">
          <cell r="AI7">
            <v>10000</v>
          </cell>
        </row>
      </sheetData>
      <sheetData sheetId="10793">
        <row r="7">
          <cell r="AI7">
            <v>10000</v>
          </cell>
        </row>
      </sheetData>
      <sheetData sheetId="10794">
        <row r="7">
          <cell r="AH7" t="str">
            <v>SP1</v>
          </cell>
        </row>
      </sheetData>
      <sheetData sheetId="10795">
        <row r="7">
          <cell r="AH7" t="str">
            <v>SP1</v>
          </cell>
        </row>
      </sheetData>
      <sheetData sheetId="10796" refreshError="1"/>
      <sheetData sheetId="10797">
        <row r="7">
          <cell r="AI7">
            <v>10000</v>
          </cell>
        </row>
      </sheetData>
      <sheetData sheetId="10798">
        <row r="7">
          <cell r="AI7">
            <v>10000</v>
          </cell>
        </row>
      </sheetData>
      <sheetData sheetId="10799">
        <row r="7">
          <cell r="AI7">
            <v>10000</v>
          </cell>
        </row>
      </sheetData>
      <sheetData sheetId="10800">
        <row r="7">
          <cell r="AI7">
            <v>10000</v>
          </cell>
        </row>
      </sheetData>
      <sheetData sheetId="10801">
        <row r="7">
          <cell r="AH7" t="str">
            <v>SP1</v>
          </cell>
        </row>
      </sheetData>
      <sheetData sheetId="10802">
        <row r="7">
          <cell r="AH7" t="str">
            <v>SP1</v>
          </cell>
        </row>
      </sheetData>
      <sheetData sheetId="10803">
        <row r="7">
          <cell r="AI7">
            <v>10000</v>
          </cell>
        </row>
      </sheetData>
      <sheetData sheetId="10804">
        <row r="7">
          <cell r="AI7">
            <v>10000</v>
          </cell>
        </row>
      </sheetData>
      <sheetData sheetId="10805">
        <row r="7">
          <cell r="AH7" t="str">
            <v>SP1</v>
          </cell>
        </row>
      </sheetData>
      <sheetData sheetId="10806">
        <row r="7">
          <cell r="AI7">
            <v>10000</v>
          </cell>
        </row>
      </sheetData>
      <sheetData sheetId="10807">
        <row r="7">
          <cell r="AI7">
            <v>10000</v>
          </cell>
        </row>
      </sheetData>
      <sheetData sheetId="10808" refreshError="1"/>
      <sheetData sheetId="10809">
        <row r="7">
          <cell r="AH7" t="str">
            <v>SP1</v>
          </cell>
        </row>
      </sheetData>
      <sheetData sheetId="10810">
        <row r="7">
          <cell r="AI7">
            <v>10000</v>
          </cell>
        </row>
      </sheetData>
      <sheetData sheetId="10811">
        <row r="7">
          <cell r="AH7" t="str">
            <v>SP1</v>
          </cell>
        </row>
      </sheetData>
      <sheetData sheetId="10812">
        <row r="7">
          <cell r="AH7" t="str">
            <v>SP1</v>
          </cell>
        </row>
      </sheetData>
      <sheetData sheetId="10813">
        <row r="7">
          <cell r="AI7">
            <v>10000</v>
          </cell>
        </row>
      </sheetData>
      <sheetData sheetId="10814">
        <row r="7">
          <cell r="AI7">
            <v>10000</v>
          </cell>
        </row>
      </sheetData>
      <sheetData sheetId="10815">
        <row r="7">
          <cell r="AH7" t="str">
            <v>SP1</v>
          </cell>
        </row>
      </sheetData>
      <sheetData sheetId="10816">
        <row r="7">
          <cell r="AH7" t="str">
            <v>SP1</v>
          </cell>
        </row>
      </sheetData>
      <sheetData sheetId="10817">
        <row r="7">
          <cell r="AI7">
            <v>10000</v>
          </cell>
        </row>
      </sheetData>
      <sheetData sheetId="10818">
        <row r="7">
          <cell r="AI7">
            <v>10000</v>
          </cell>
        </row>
      </sheetData>
      <sheetData sheetId="10819">
        <row r="7">
          <cell r="AH7" t="str">
            <v>SP1</v>
          </cell>
        </row>
      </sheetData>
      <sheetData sheetId="10820">
        <row r="7">
          <cell r="AH7" t="str">
            <v>SP1</v>
          </cell>
        </row>
      </sheetData>
      <sheetData sheetId="10821">
        <row r="7">
          <cell r="AI7">
            <v>10000</v>
          </cell>
        </row>
      </sheetData>
      <sheetData sheetId="10822">
        <row r="7">
          <cell r="AH7" t="str">
            <v>SP1</v>
          </cell>
        </row>
      </sheetData>
      <sheetData sheetId="10823">
        <row r="7">
          <cell r="AH7" t="str">
            <v>SP1</v>
          </cell>
        </row>
      </sheetData>
      <sheetData sheetId="10824">
        <row r="7">
          <cell r="AI7">
            <v>10000</v>
          </cell>
        </row>
      </sheetData>
      <sheetData sheetId="10825">
        <row r="7">
          <cell r="AI7">
            <v>10000</v>
          </cell>
        </row>
      </sheetData>
      <sheetData sheetId="10826">
        <row r="7">
          <cell r="AI7">
            <v>10000</v>
          </cell>
        </row>
      </sheetData>
      <sheetData sheetId="10827">
        <row r="7">
          <cell r="AH7" t="str">
            <v>SP1</v>
          </cell>
        </row>
      </sheetData>
      <sheetData sheetId="10828">
        <row r="7">
          <cell r="AI7">
            <v>10000</v>
          </cell>
        </row>
      </sheetData>
      <sheetData sheetId="10829">
        <row r="7">
          <cell r="AI7">
            <v>10000</v>
          </cell>
        </row>
      </sheetData>
      <sheetData sheetId="10830">
        <row r="7">
          <cell r="AH7" t="str">
            <v>SP1</v>
          </cell>
        </row>
      </sheetData>
      <sheetData sheetId="10831">
        <row r="7">
          <cell r="AI7">
            <v>10000</v>
          </cell>
        </row>
      </sheetData>
      <sheetData sheetId="10832">
        <row r="7">
          <cell r="AI7">
            <v>10000</v>
          </cell>
        </row>
      </sheetData>
      <sheetData sheetId="10833">
        <row r="7">
          <cell r="AI7">
            <v>10000</v>
          </cell>
        </row>
      </sheetData>
      <sheetData sheetId="10834">
        <row r="7">
          <cell r="AI7">
            <v>10000</v>
          </cell>
        </row>
      </sheetData>
      <sheetData sheetId="10835" refreshError="1"/>
      <sheetData sheetId="10836">
        <row r="7">
          <cell r="AI7">
            <v>10000</v>
          </cell>
        </row>
      </sheetData>
      <sheetData sheetId="10837">
        <row r="7">
          <cell r="AI7">
            <v>10000</v>
          </cell>
        </row>
      </sheetData>
      <sheetData sheetId="10838">
        <row r="7">
          <cell r="AI7">
            <v>10000</v>
          </cell>
        </row>
      </sheetData>
      <sheetData sheetId="10839">
        <row r="7">
          <cell r="AI7">
            <v>10000</v>
          </cell>
        </row>
      </sheetData>
      <sheetData sheetId="10840">
        <row r="7">
          <cell r="AI7">
            <v>10000</v>
          </cell>
        </row>
      </sheetData>
      <sheetData sheetId="10841">
        <row r="7">
          <cell r="AI7">
            <v>10000</v>
          </cell>
        </row>
      </sheetData>
      <sheetData sheetId="10842">
        <row r="7">
          <cell r="AI7">
            <v>10000</v>
          </cell>
        </row>
      </sheetData>
      <sheetData sheetId="10843">
        <row r="7">
          <cell r="AI7">
            <v>10000</v>
          </cell>
        </row>
      </sheetData>
      <sheetData sheetId="10844">
        <row r="7">
          <cell r="AI7">
            <v>10000</v>
          </cell>
        </row>
      </sheetData>
      <sheetData sheetId="10845">
        <row r="7">
          <cell r="AI7">
            <v>10000</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ow r="7">
          <cell r="AI7">
            <v>10000</v>
          </cell>
        </row>
      </sheetData>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efreshError="1"/>
      <sheetData sheetId="10866" refreshError="1"/>
      <sheetData sheetId="10867" refreshError="1"/>
      <sheetData sheetId="10868" refreshError="1"/>
      <sheetData sheetId="10869" refreshError="1"/>
      <sheetData sheetId="10870" refreshError="1"/>
      <sheetData sheetId="10871" refreshError="1"/>
      <sheetData sheetId="10872" refreshError="1"/>
      <sheetData sheetId="10873" refreshError="1"/>
      <sheetData sheetId="10874">
        <row r="7">
          <cell r="AI7">
            <v>10000</v>
          </cell>
        </row>
      </sheetData>
      <sheetData sheetId="10875">
        <row r="7">
          <cell r="AI7">
            <v>10000</v>
          </cell>
        </row>
      </sheetData>
      <sheetData sheetId="10876">
        <row r="7">
          <cell r="AI7">
            <v>10000</v>
          </cell>
        </row>
      </sheetData>
      <sheetData sheetId="10877">
        <row r="7">
          <cell r="AI7">
            <v>10000</v>
          </cell>
        </row>
      </sheetData>
      <sheetData sheetId="10878">
        <row r="7">
          <cell r="AI7">
            <v>10000</v>
          </cell>
        </row>
      </sheetData>
      <sheetData sheetId="10879">
        <row r="7">
          <cell r="AI7">
            <v>10000</v>
          </cell>
        </row>
      </sheetData>
      <sheetData sheetId="10880">
        <row r="7">
          <cell r="AI7">
            <v>10000</v>
          </cell>
        </row>
      </sheetData>
      <sheetData sheetId="10881">
        <row r="7">
          <cell r="AI7">
            <v>10000</v>
          </cell>
        </row>
      </sheetData>
      <sheetData sheetId="10882">
        <row r="7">
          <cell r="AI7">
            <v>10000</v>
          </cell>
        </row>
      </sheetData>
      <sheetData sheetId="10883">
        <row r="7">
          <cell r="AI7">
            <v>10000</v>
          </cell>
        </row>
      </sheetData>
      <sheetData sheetId="10884">
        <row r="7">
          <cell r="AI7">
            <v>10000</v>
          </cell>
        </row>
      </sheetData>
      <sheetData sheetId="10885">
        <row r="7">
          <cell r="AI7">
            <v>10000</v>
          </cell>
        </row>
      </sheetData>
      <sheetData sheetId="10886">
        <row r="7">
          <cell r="AI7">
            <v>10000</v>
          </cell>
        </row>
      </sheetData>
      <sheetData sheetId="10887">
        <row r="7">
          <cell r="AI7">
            <v>10000</v>
          </cell>
        </row>
      </sheetData>
      <sheetData sheetId="10888">
        <row r="7">
          <cell r="AI7">
            <v>10000</v>
          </cell>
        </row>
      </sheetData>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efreshError="1"/>
      <sheetData sheetId="10974" refreshError="1"/>
      <sheetData sheetId="10975">
        <row r="7">
          <cell r="AI7">
            <v>10000</v>
          </cell>
        </row>
      </sheetData>
      <sheetData sheetId="10976">
        <row r="7">
          <cell r="AI7">
            <v>10000</v>
          </cell>
        </row>
      </sheetData>
      <sheetData sheetId="10977">
        <row r="7">
          <cell r="AI7">
            <v>10000</v>
          </cell>
        </row>
      </sheetData>
      <sheetData sheetId="10978">
        <row r="7">
          <cell r="AI7">
            <v>10000</v>
          </cell>
        </row>
      </sheetData>
      <sheetData sheetId="10979">
        <row r="7">
          <cell r="AI7">
            <v>10000</v>
          </cell>
        </row>
      </sheetData>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efreshError="1"/>
      <sheetData sheetId="10987" refreshError="1"/>
      <sheetData sheetId="10988" refreshError="1"/>
      <sheetData sheetId="10989" refreshError="1"/>
      <sheetData sheetId="10990" refreshError="1"/>
      <sheetData sheetId="10991" refreshError="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row r="7">
          <cell r="AI7">
            <v>10000</v>
          </cell>
        </row>
      </sheetData>
      <sheetData sheetId="11000">
        <row r="7">
          <cell r="AI7">
            <v>10000</v>
          </cell>
        </row>
      </sheetData>
      <sheetData sheetId="11001">
        <row r="7">
          <cell r="AI7">
            <v>10000</v>
          </cell>
        </row>
      </sheetData>
      <sheetData sheetId="11002">
        <row r="7">
          <cell r="AI7">
            <v>10000</v>
          </cell>
        </row>
      </sheetData>
      <sheetData sheetId="11003">
        <row r="7">
          <cell r="AI7">
            <v>10000</v>
          </cell>
        </row>
      </sheetData>
      <sheetData sheetId="11004" refreshError="1"/>
      <sheetData sheetId="11005" refreshError="1"/>
      <sheetData sheetId="11006" refreshError="1"/>
      <sheetData sheetId="11007" refreshError="1"/>
      <sheetData sheetId="11008" refreshError="1"/>
      <sheetData sheetId="11009" refreshError="1"/>
      <sheetData sheetId="11010" refreshError="1"/>
      <sheetData sheetId="11011" refreshError="1"/>
      <sheetData sheetId="11012" refreshError="1"/>
      <sheetData sheetId="11013" refreshError="1"/>
      <sheetData sheetId="11014" refreshError="1"/>
      <sheetData sheetId="11015" refreshError="1"/>
      <sheetData sheetId="11016" refreshError="1"/>
      <sheetData sheetId="11017" refreshError="1"/>
      <sheetData sheetId="11018" refreshError="1"/>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ow r="7">
          <cell r="AI7">
            <v>10000</v>
          </cell>
        </row>
      </sheetData>
      <sheetData sheetId="11086">
        <row r="7">
          <cell r="AI7">
            <v>10000</v>
          </cell>
        </row>
      </sheetData>
      <sheetData sheetId="11087">
        <row r="7">
          <cell r="AI7">
            <v>10000</v>
          </cell>
        </row>
      </sheetData>
      <sheetData sheetId="11088">
        <row r="7">
          <cell r="AI7">
            <v>10000</v>
          </cell>
        </row>
      </sheetData>
      <sheetData sheetId="11089">
        <row r="7">
          <cell r="AI7">
            <v>10000</v>
          </cell>
        </row>
      </sheetData>
      <sheetData sheetId="11090">
        <row r="7">
          <cell r="AI7">
            <v>10000</v>
          </cell>
        </row>
      </sheetData>
      <sheetData sheetId="11091">
        <row r="7">
          <cell r="AI7">
            <v>10000</v>
          </cell>
        </row>
      </sheetData>
      <sheetData sheetId="11092">
        <row r="7">
          <cell r="AI7">
            <v>10000</v>
          </cell>
        </row>
      </sheetData>
      <sheetData sheetId="11093">
        <row r="7">
          <cell r="AI7">
            <v>10000</v>
          </cell>
        </row>
      </sheetData>
      <sheetData sheetId="11094">
        <row r="7">
          <cell r="AI7">
            <v>10000</v>
          </cell>
        </row>
      </sheetData>
      <sheetData sheetId="11095">
        <row r="7">
          <cell r="AI7">
            <v>10000</v>
          </cell>
        </row>
      </sheetData>
      <sheetData sheetId="11096">
        <row r="7">
          <cell r="AI7">
            <v>10000</v>
          </cell>
        </row>
      </sheetData>
      <sheetData sheetId="11097">
        <row r="7">
          <cell r="AI7">
            <v>10000</v>
          </cell>
        </row>
      </sheetData>
      <sheetData sheetId="11098">
        <row r="7">
          <cell r="AI7">
            <v>10000</v>
          </cell>
        </row>
      </sheetData>
      <sheetData sheetId="11099">
        <row r="7">
          <cell r="AI7">
            <v>10000</v>
          </cell>
        </row>
      </sheetData>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efreshError="1"/>
      <sheetData sheetId="11110" refreshError="1"/>
      <sheetData sheetId="11111" refreshError="1"/>
      <sheetData sheetId="11112" refreshError="1"/>
      <sheetData sheetId="11113" refreshError="1"/>
      <sheetData sheetId="11114" refreshError="1"/>
      <sheetData sheetId="11115" refreshError="1"/>
      <sheetData sheetId="11116" refreshError="1"/>
      <sheetData sheetId="11117" refreshError="1"/>
      <sheetData sheetId="11118" refreshError="1"/>
      <sheetData sheetId="11119" refreshError="1"/>
      <sheetData sheetId="11120" refreshError="1"/>
      <sheetData sheetId="11121" refreshError="1"/>
      <sheetData sheetId="11122" refreshError="1"/>
      <sheetData sheetId="11123" refreshError="1"/>
      <sheetData sheetId="11124" refreshError="1"/>
      <sheetData sheetId="11125">
        <row r="7">
          <cell r="AI7">
            <v>10000</v>
          </cell>
        </row>
      </sheetData>
      <sheetData sheetId="11126">
        <row r="7">
          <cell r="AI7">
            <v>10000</v>
          </cell>
        </row>
      </sheetData>
      <sheetData sheetId="11127" refreshError="1"/>
      <sheetData sheetId="11128" refreshError="1"/>
      <sheetData sheetId="11129" refreshError="1"/>
      <sheetData sheetId="11130" refreshError="1"/>
      <sheetData sheetId="11131">
        <row r="7">
          <cell r="AI7">
            <v>10000</v>
          </cell>
        </row>
      </sheetData>
      <sheetData sheetId="11132" refreshError="1"/>
      <sheetData sheetId="11133" refreshError="1"/>
      <sheetData sheetId="11134" refreshError="1"/>
      <sheetData sheetId="11135" refreshError="1"/>
      <sheetData sheetId="11136" refreshError="1"/>
      <sheetData sheetId="11137" refreshError="1"/>
      <sheetData sheetId="11138" refreshError="1"/>
      <sheetData sheetId="11139" refreshError="1"/>
      <sheetData sheetId="11140" refreshError="1"/>
      <sheetData sheetId="11141" refreshError="1"/>
      <sheetData sheetId="11142" refreshError="1"/>
      <sheetData sheetId="11143" refreshError="1"/>
      <sheetData sheetId="11144" refreshError="1"/>
      <sheetData sheetId="11145" refreshError="1"/>
      <sheetData sheetId="11146" refreshError="1"/>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sheetData sheetId="11174" refreshError="1"/>
      <sheetData sheetId="11175" refreshError="1"/>
      <sheetData sheetId="11176" refreshError="1"/>
      <sheetData sheetId="11177" refreshError="1"/>
      <sheetData sheetId="11178" refreshError="1"/>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refreshError="1"/>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ow r="7">
          <cell r="AH7" t="str">
            <v>SP1</v>
          </cell>
        </row>
      </sheetData>
      <sheetData sheetId="11207" refreshError="1"/>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efreshError="1"/>
      <sheetData sheetId="11222" refreshError="1"/>
      <sheetData sheetId="11223" refreshError="1"/>
      <sheetData sheetId="11224" refreshError="1"/>
      <sheetData sheetId="11225" refreshError="1"/>
      <sheetData sheetId="11226">
        <row r="7">
          <cell r="AH7" t="str">
            <v>SP1</v>
          </cell>
        </row>
      </sheetData>
      <sheetData sheetId="11227">
        <row r="7">
          <cell r="AH7" t="str">
            <v>SP1</v>
          </cell>
        </row>
      </sheetData>
      <sheetData sheetId="11228">
        <row r="7">
          <cell r="AH7" t="str">
            <v>SP1</v>
          </cell>
        </row>
      </sheetData>
      <sheetData sheetId="11229" refreshError="1"/>
      <sheetData sheetId="11230">
        <row r="7">
          <cell r="AH7" t="str">
            <v>SP1</v>
          </cell>
        </row>
      </sheetData>
      <sheetData sheetId="11231" refreshError="1"/>
      <sheetData sheetId="11232" refreshError="1"/>
      <sheetData sheetId="11233">
        <row r="7">
          <cell r="AH7" t="str">
            <v>SP1</v>
          </cell>
        </row>
      </sheetData>
      <sheetData sheetId="11234" refreshError="1"/>
      <sheetData sheetId="11235">
        <row r="7">
          <cell r="AH7" t="str">
            <v>SP1</v>
          </cell>
        </row>
      </sheetData>
      <sheetData sheetId="11236">
        <row r="7">
          <cell r="AH7" t="str">
            <v>SP1</v>
          </cell>
        </row>
      </sheetData>
      <sheetData sheetId="11237">
        <row r="7">
          <cell r="AH7" t="str">
            <v>SP1</v>
          </cell>
        </row>
      </sheetData>
      <sheetData sheetId="11238">
        <row r="7">
          <cell r="AH7" t="str">
            <v>SP1</v>
          </cell>
        </row>
      </sheetData>
      <sheetData sheetId="11239">
        <row r="7">
          <cell r="AH7" t="str">
            <v>SP1</v>
          </cell>
        </row>
      </sheetData>
      <sheetData sheetId="11240">
        <row r="7">
          <cell r="AH7" t="str">
            <v>SP1</v>
          </cell>
        </row>
      </sheetData>
      <sheetData sheetId="11241">
        <row r="7">
          <cell r="AH7" t="str">
            <v>SP1</v>
          </cell>
        </row>
      </sheetData>
      <sheetData sheetId="11242">
        <row r="7">
          <cell r="AH7" t="str">
            <v>SP1</v>
          </cell>
        </row>
      </sheetData>
      <sheetData sheetId="11243">
        <row r="7">
          <cell r="AH7" t="str">
            <v>SP1</v>
          </cell>
        </row>
      </sheetData>
      <sheetData sheetId="11244">
        <row r="7">
          <cell r="AH7" t="str">
            <v>SP1</v>
          </cell>
        </row>
      </sheetData>
      <sheetData sheetId="11245">
        <row r="7">
          <cell r="AH7" t="str">
            <v>SP1</v>
          </cell>
        </row>
      </sheetData>
      <sheetData sheetId="11246">
        <row r="7">
          <cell r="AH7" t="str">
            <v>SP1</v>
          </cell>
        </row>
      </sheetData>
      <sheetData sheetId="11247">
        <row r="7">
          <cell r="AH7" t="str">
            <v>SP1</v>
          </cell>
        </row>
      </sheetData>
      <sheetData sheetId="11248">
        <row r="7">
          <cell r="AH7" t="str">
            <v>SP1</v>
          </cell>
        </row>
      </sheetData>
      <sheetData sheetId="11249" refreshError="1"/>
      <sheetData sheetId="11250" refreshError="1"/>
      <sheetData sheetId="11251" refreshError="1"/>
      <sheetData sheetId="11252" refreshError="1"/>
      <sheetData sheetId="11253" refreshError="1"/>
      <sheetData sheetId="11254" refreshError="1"/>
      <sheetData sheetId="11255" refreshError="1"/>
      <sheetData sheetId="11256" refreshError="1"/>
      <sheetData sheetId="11257" refreshError="1"/>
      <sheetData sheetId="11258" refreshError="1"/>
      <sheetData sheetId="11259" refreshError="1"/>
      <sheetData sheetId="11260">
        <row r="7">
          <cell r="AH7" t="str">
            <v>SP1</v>
          </cell>
        </row>
      </sheetData>
      <sheetData sheetId="11261">
        <row r="7">
          <cell r="AH7" t="str">
            <v>SP1</v>
          </cell>
        </row>
      </sheetData>
      <sheetData sheetId="11262">
        <row r="7">
          <cell r="AH7" t="str">
            <v>SP1</v>
          </cell>
        </row>
      </sheetData>
      <sheetData sheetId="11263">
        <row r="7">
          <cell r="AH7" t="str">
            <v>SP1</v>
          </cell>
        </row>
      </sheetData>
      <sheetData sheetId="11264">
        <row r="7">
          <cell r="AH7" t="str">
            <v>SP1</v>
          </cell>
        </row>
      </sheetData>
      <sheetData sheetId="11265">
        <row r="7">
          <cell r="AH7" t="str">
            <v>SP1</v>
          </cell>
        </row>
      </sheetData>
      <sheetData sheetId="11266">
        <row r="7">
          <cell r="AH7" t="str">
            <v>SP1</v>
          </cell>
        </row>
      </sheetData>
      <sheetData sheetId="11267">
        <row r="7">
          <cell r="AH7" t="str">
            <v>SP1</v>
          </cell>
        </row>
      </sheetData>
      <sheetData sheetId="11268">
        <row r="7">
          <cell r="AH7" t="str">
            <v>SP1</v>
          </cell>
        </row>
      </sheetData>
      <sheetData sheetId="11269">
        <row r="7">
          <cell r="AH7" t="str">
            <v>SP1</v>
          </cell>
        </row>
      </sheetData>
      <sheetData sheetId="11270">
        <row r="7">
          <cell r="AH7" t="str">
            <v>SP1</v>
          </cell>
        </row>
      </sheetData>
      <sheetData sheetId="11271">
        <row r="7">
          <cell r="AH7" t="str">
            <v>SP1</v>
          </cell>
        </row>
      </sheetData>
      <sheetData sheetId="11272">
        <row r="7">
          <cell r="AH7" t="str">
            <v>SP1</v>
          </cell>
        </row>
      </sheetData>
      <sheetData sheetId="11273">
        <row r="7">
          <cell r="AI7">
            <v>10000</v>
          </cell>
        </row>
      </sheetData>
      <sheetData sheetId="11274">
        <row r="7">
          <cell r="AH7" t="str">
            <v>SP1</v>
          </cell>
        </row>
      </sheetData>
      <sheetData sheetId="11275">
        <row r="7">
          <cell r="AH7" t="str">
            <v>SP1</v>
          </cell>
        </row>
      </sheetData>
      <sheetData sheetId="11276">
        <row r="7">
          <cell r="AH7" t="str">
            <v>SP1</v>
          </cell>
        </row>
      </sheetData>
      <sheetData sheetId="11277">
        <row r="7">
          <cell r="AH7" t="str">
            <v>SP1</v>
          </cell>
        </row>
      </sheetData>
      <sheetData sheetId="11278">
        <row r="7">
          <cell r="AH7" t="str">
            <v>SP1</v>
          </cell>
        </row>
      </sheetData>
      <sheetData sheetId="11279">
        <row r="7">
          <cell r="AH7" t="str">
            <v>SP1</v>
          </cell>
        </row>
      </sheetData>
      <sheetData sheetId="11280" refreshError="1"/>
      <sheetData sheetId="11281" refreshError="1"/>
      <sheetData sheetId="11282" refreshError="1"/>
      <sheetData sheetId="11283" refreshError="1"/>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ow r="7">
          <cell r="AH7" t="str">
            <v>SP1</v>
          </cell>
        </row>
      </sheetData>
      <sheetData sheetId="11303">
        <row r="7">
          <cell r="AI7">
            <v>10000</v>
          </cell>
        </row>
      </sheetData>
      <sheetData sheetId="11304" refreshError="1"/>
      <sheetData sheetId="11305">
        <row r="7">
          <cell r="AI7">
            <v>10000</v>
          </cell>
        </row>
      </sheetData>
      <sheetData sheetId="11306">
        <row r="7">
          <cell r="AI7">
            <v>10000</v>
          </cell>
        </row>
      </sheetData>
      <sheetData sheetId="11307">
        <row r="7">
          <cell r="AI7">
            <v>10000</v>
          </cell>
        </row>
      </sheetData>
      <sheetData sheetId="11308">
        <row r="7">
          <cell r="AI7">
            <v>10000</v>
          </cell>
        </row>
      </sheetData>
      <sheetData sheetId="11309" refreshError="1"/>
      <sheetData sheetId="11310" refreshError="1"/>
      <sheetData sheetId="11311" refreshError="1"/>
      <sheetData sheetId="11312" refreshError="1"/>
      <sheetData sheetId="11313" refreshError="1"/>
      <sheetData sheetId="11314" refreshError="1"/>
      <sheetData sheetId="11315">
        <row r="7">
          <cell r="AI7">
            <v>10000</v>
          </cell>
        </row>
      </sheetData>
      <sheetData sheetId="11316">
        <row r="7">
          <cell r="AI7">
            <v>10000</v>
          </cell>
        </row>
      </sheetData>
      <sheetData sheetId="11317">
        <row r="7">
          <cell r="AI7">
            <v>10000</v>
          </cell>
        </row>
      </sheetData>
      <sheetData sheetId="11318">
        <row r="7">
          <cell r="AI7">
            <v>10000</v>
          </cell>
        </row>
      </sheetData>
      <sheetData sheetId="11319">
        <row r="7">
          <cell r="AI7">
            <v>10000</v>
          </cell>
        </row>
      </sheetData>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ow r="7">
          <cell r="AI7">
            <v>10000</v>
          </cell>
        </row>
      </sheetData>
      <sheetData sheetId="11325">
        <row r="7">
          <cell r="AI7">
            <v>10000</v>
          </cell>
        </row>
      </sheetData>
      <sheetData sheetId="11326" refreshError="1"/>
      <sheetData sheetId="11327" refreshError="1"/>
      <sheetData sheetId="11328" refreshError="1"/>
      <sheetData sheetId="11329" refreshError="1"/>
      <sheetData sheetId="11330" refreshError="1"/>
      <sheetData sheetId="11331">
        <row r="7">
          <cell r="AI7">
            <v>10000</v>
          </cell>
        </row>
      </sheetData>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ow r="7">
          <cell r="AI7">
            <v>10000</v>
          </cell>
        </row>
      </sheetData>
      <sheetData sheetId="11342">
        <row r="7">
          <cell r="AI7">
            <v>10000</v>
          </cell>
        </row>
      </sheetData>
      <sheetData sheetId="11343">
        <row r="7">
          <cell r="AI7">
            <v>10000</v>
          </cell>
        </row>
      </sheetData>
      <sheetData sheetId="11344">
        <row r="7">
          <cell r="AI7">
            <v>10000</v>
          </cell>
        </row>
      </sheetData>
      <sheetData sheetId="11345">
        <row r="7">
          <cell r="AI7">
            <v>10000</v>
          </cell>
        </row>
      </sheetData>
      <sheetData sheetId="11346">
        <row r="7">
          <cell r="AI7">
            <v>10000</v>
          </cell>
        </row>
      </sheetData>
      <sheetData sheetId="11347" refreshError="1"/>
      <sheetData sheetId="11348" refreshError="1"/>
      <sheetData sheetId="11349" refreshError="1"/>
      <sheetData sheetId="11350" refreshError="1"/>
      <sheetData sheetId="11351" refreshError="1"/>
      <sheetData sheetId="11352" refreshError="1"/>
      <sheetData sheetId="11353" refreshError="1"/>
      <sheetData sheetId="11354" refreshError="1"/>
      <sheetData sheetId="11355" refreshError="1"/>
      <sheetData sheetId="11356" refreshError="1"/>
      <sheetData sheetId="11357" refreshError="1"/>
      <sheetData sheetId="11358" refreshError="1"/>
      <sheetData sheetId="11359" refreshError="1"/>
      <sheetData sheetId="11360" refreshError="1"/>
      <sheetData sheetId="11361" refreshError="1"/>
      <sheetData sheetId="11362">
        <row r="7">
          <cell r="AI7">
            <v>10000</v>
          </cell>
        </row>
      </sheetData>
      <sheetData sheetId="11363">
        <row r="7">
          <cell r="AI7">
            <v>10000</v>
          </cell>
        </row>
      </sheetData>
      <sheetData sheetId="11364">
        <row r="7">
          <cell r="AI7">
            <v>10000</v>
          </cell>
        </row>
      </sheetData>
      <sheetData sheetId="11365">
        <row r="7">
          <cell r="AI7">
            <v>10000</v>
          </cell>
        </row>
      </sheetData>
      <sheetData sheetId="11366">
        <row r="7">
          <cell r="AI7">
            <v>10000</v>
          </cell>
        </row>
      </sheetData>
      <sheetData sheetId="11367">
        <row r="7">
          <cell r="AI7">
            <v>10000</v>
          </cell>
        </row>
      </sheetData>
      <sheetData sheetId="11368">
        <row r="7">
          <cell r="AI7">
            <v>10000</v>
          </cell>
        </row>
      </sheetData>
      <sheetData sheetId="11369">
        <row r="7">
          <cell r="AI7">
            <v>10000</v>
          </cell>
        </row>
      </sheetData>
      <sheetData sheetId="11370">
        <row r="7">
          <cell r="AI7">
            <v>10000</v>
          </cell>
        </row>
      </sheetData>
      <sheetData sheetId="11371">
        <row r="7">
          <cell r="AI7">
            <v>10000</v>
          </cell>
        </row>
      </sheetData>
      <sheetData sheetId="11372">
        <row r="7">
          <cell r="AI7">
            <v>10000</v>
          </cell>
        </row>
      </sheetData>
      <sheetData sheetId="11373">
        <row r="7">
          <cell r="AI7">
            <v>10000</v>
          </cell>
        </row>
      </sheetData>
      <sheetData sheetId="11374">
        <row r="7">
          <cell r="AI7">
            <v>10000</v>
          </cell>
        </row>
      </sheetData>
      <sheetData sheetId="11375">
        <row r="7">
          <cell r="AI7">
            <v>10000</v>
          </cell>
        </row>
      </sheetData>
      <sheetData sheetId="11376">
        <row r="7">
          <cell r="AI7">
            <v>10000</v>
          </cell>
        </row>
      </sheetData>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row r="7">
          <cell r="AI7">
            <v>10000</v>
          </cell>
        </row>
      </sheetData>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row r="7">
          <cell r="AI7">
            <v>10000</v>
          </cell>
        </row>
      </sheetData>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row r="7">
          <cell r="AI7">
            <v>10000</v>
          </cell>
        </row>
      </sheetData>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row r="7">
          <cell r="AI7">
            <v>10000</v>
          </cell>
        </row>
      </sheetData>
      <sheetData sheetId="13694">
        <row r="7">
          <cell r="AI7">
            <v>10000</v>
          </cell>
        </row>
      </sheetData>
      <sheetData sheetId="13695">
        <row r="7">
          <cell r="AI7">
            <v>10000</v>
          </cell>
        </row>
      </sheetData>
      <sheetData sheetId="13696">
        <row r="7">
          <cell r="AI7">
            <v>10000</v>
          </cell>
        </row>
      </sheetData>
      <sheetData sheetId="13697">
        <row r="7">
          <cell r="AI7">
            <v>10000</v>
          </cell>
        </row>
      </sheetData>
      <sheetData sheetId="13698">
        <row r="7">
          <cell r="AI7">
            <v>10000</v>
          </cell>
        </row>
      </sheetData>
      <sheetData sheetId="13699">
        <row r="7">
          <cell r="AI7">
            <v>10000</v>
          </cell>
        </row>
      </sheetData>
      <sheetData sheetId="13700">
        <row r="7">
          <cell r="AI7">
            <v>10000</v>
          </cell>
        </row>
      </sheetData>
      <sheetData sheetId="13701">
        <row r="7">
          <cell r="AI7">
            <v>10000</v>
          </cell>
        </row>
      </sheetData>
      <sheetData sheetId="13702">
        <row r="7">
          <cell r="AI7">
            <v>10000</v>
          </cell>
        </row>
      </sheetData>
      <sheetData sheetId="13703">
        <row r="7">
          <cell r="AI7">
            <v>10000</v>
          </cell>
        </row>
      </sheetData>
      <sheetData sheetId="13704">
        <row r="7">
          <cell r="AI7">
            <v>10000</v>
          </cell>
        </row>
      </sheetData>
      <sheetData sheetId="13705">
        <row r="7">
          <cell r="AI7">
            <v>10000</v>
          </cell>
        </row>
      </sheetData>
      <sheetData sheetId="13706">
        <row r="7">
          <cell r="AI7">
            <v>10000</v>
          </cell>
        </row>
      </sheetData>
      <sheetData sheetId="13707">
        <row r="7">
          <cell r="AI7">
            <v>10000</v>
          </cell>
        </row>
      </sheetData>
      <sheetData sheetId="13708">
        <row r="7">
          <cell r="AI7">
            <v>10000</v>
          </cell>
        </row>
      </sheetData>
      <sheetData sheetId="13709">
        <row r="7">
          <cell r="AI7">
            <v>10000</v>
          </cell>
        </row>
      </sheetData>
      <sheetData sheetId="13710">
        <row r="7">
          <cell r="AI7">
            <v>10000</v>
          </cell>
        </row>
      </sheetData>
      <sheetData sheetId="13711">
        <row r="7">
          <cell r="AI7">
            <v>10000</v>
          </cell>
        </row>
      </sheetData>
      <sheetData sheetId="13712">
        <row r="7">
          <cell r="AI7">
            <v>10000</v>
          </cell>
        </row>
      </sheetData>
      <sheetData sheetId="13713">
        <row r="7">
          <cell r="AI7">
            <v>10000</v>
          </cell>
        </row>
      </sheetData>
      <sheetData sheetId="13714">
        <row r="7">
          <cell r="AI7">
            <v>10000</v>
          </cell>
        </row>
      </sheetData>
      <sheetData sheetId="13715">
        <row r="7">
          <cell r="AI7">
            <v>10000</v>
          </cell>
        </row>
      </sheetData>
      <sheetData sheetId="13716">
        <row r="7">
          <cell r="AI7">
            <v>10000</v>
          </cell>
        </row>
      </sheetData>
      <sheetData sheetId="13717">
        <row r="7">
          <cell r="AI7">
            <v>10000</v>
          </cell>
        </row>
      </sheetData>
      <sheetData sheetId="13718">
        <row r="7">
          <cell r="AI7">
            <v>10000</v>
          </cell>
        </row>
      </sheetData>
      <sheetData sheetId="13719">
        <row r="7">
          <cell r="AI7">
            <v>10000</v>
          </cell>
        </row>
      </sheetData>
      <sheetData sheetId="13720">
        <row r="7">
          <cell r="AI7">
            <v>10000</v>
          </cell>
        </row>
      </sheetData>
      <sheetData sheetId="13721">
        <row r="7">
          <cell r="AI7">
            <v>10000</v>
          </cell>
        </row>
      </sheetData>
      <sheetData sheetId="13722">
        <row r="7">
          <cell r="AI7">
            <v>10000</v>
          </cell>
        </row>
      </sheetData>
      <sheetData sheetId="13723">
        <row r="7">
          <cell r="AI7">
            <v>10000</v>
          </cell>
        </row>
      </sheetData>
      <sheetData sheetId="13724">
        <row r="7">
          <cell r="AI7">
            <v>10000</v>
          </cell>
        </row>
      </sheetData>
      <sheetData sheetId="13725">
        <row r="7">
          <cell r="AI7">
            <v>10000</v>
          </cell>
        </row>
      </sheetData>
      <sheetData sheetId="13726">
        <row r="7">
          <cell r="AI7">
            <v>10000</v>
          </cell>
        </row>
      </sheetData>
      <sheetData sheetId="13727">
        <row r="7">
          <cell r="AI7">
            <v>10000</v>
          </cell>
        </row>
      </sheetData>
      <sheetData sheetId="13728">
        <row r="7">
          <cell r="AI7">
            <v>10000</v>
          </cell>
        </row>
      </sheetData>
      <sheetData sheetId="13729">
        <row r="7">
          <cell r="AI7">
            <v>10000</v>
          </cell>
        </row>
      </sheetData>
      <sheetData sheetId="13730">
        <row r="7">
          <cell r="AI7">
            <v>10000</v>
          </cell>
        </row>
      </sheetData>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row r="7">
          <cell r="AI7">
            <v>10000</v>
          </cell>
        </row>
      </sheetData>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row r="7">
          <cell r="AI7">
            <v>10000</v>
          </cell>
        </row>
      </sheetData>
      <sheetData sheetId="13747">
        <row r="7">
          <cell r="AI7">
            <v>10000</v>
          </cell>
        </row>
      </sheetData>
      <sheetData sheetId="13748">
        <row r="7">
          <cell r="AI7">
            <v>10000</v>
          </cell>
        </row>
      </sheetData>
      <sheetData sheetId="13749">
        <row r="7">
          <cell r="AI7">
            <v>10000</v>
          </cell>
        </row>
      </sheetData>
      <sheetData sheetId="13750">
        <row r="7">
          <cell r="AI7">
            <v>10000</v>
          </cell>
        </row>
      </sheetData>
      <sheetData sheetId="13751">
        <row r="7">
          <cell r="AI7">
            <v>10000</v>
          </cell>
        </row>
      </sheetData>
      <sheetData sheetId="13752">
        <row r="7">
          <cell r="AI7">
            <v>10000</v>
          </cell>
        </row>
      </sheetData>
      <sheetData sheetId="13753">
        <row r="7">
          <cell r="AI7">
            <v>10000</v>
          </cell>
        </row>
      </sheetData>
      <sheetData sheetId="13754">
        <row r="7">
          <cell r="AI7">
            <v>10000</v>
          </cell>
        </row>
      </sheetData>
      <sheetData sheetId="13755">
        <row r="7">
          <cell r="AI7">
            <v>10000</v>
          </cell>
        </row>
      </sheetData>
      <sheetData sheetId="13756">
        <row r="7">
          <cell r="AI7">
            <v>10000</v>
          </cell>
        </row>
      </sheetData>
      <sheetData sheetId="13757">
        <row r="7">
          <cell r="AI7">
            <v>10000</v>
          </cell>
        </row>
      </sheetData>
      <sheetData sheetId="13758">
        <row r="7">
          <cell r="AI7">
            <v>10000</v>
          </cell>
        </row>
      </sheetData>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row r="7">
          <cell r="AI7">
            <v>10000</v>
          </cell>
        </row>
      </sheetData>
      <sheetData sheetId="13765">
        <row r="7">
          <cell r="AI7">
            <v>10000</v>
          </cell>
        </row>
      </sheetData>
      <sheetData sheetId="13766">
        <row r="7">
          <cell r="AI7">
            <v>10000</v>
          </cell>
        </row>
      </sheetData>
      <sheetData sheetId="13767">
        <row r="7">
          <cell r="AI7">
            <v>10000</v>
          </cell>
        </row>
      </sheetData>
      <sheetData sheetId="13768">
        <row r="7">
          <cell r="AI7">
            <v>10000</v>
          </cell>
        </row>
      </sheetData>
      <sheetData sheetId="13769">
        <row r="7">
          <cell r="AI7">
            <v>10000</v>
          </cell>
        </row>
      </sheetData>
      <sheetData sheetId="13770">
        <row r="7">
          <cell r="AI7">
            <v>10000</v>
          </cell>
        </row>
      </sheetData>
      <sheetData sheetId="13771">
        <row r="7">
          <cell r="AI7">
            <v>10000</v>
          </cell>
        </row>
      </sheetData>
      <sheetData sheetId="13772">
        <row r="7">
          <cell r="AI7">
            <v>10000</v>
          </cell>
        </row>
      </sheetData>
      <sheetData sheetId="13773">
        <row r="7">
          <cell r="AI7">
            <v>10000</v>
          </cell>
        </row>
      </sheetData>
      <sheetData sheetId="13774">
        <row r="7">
          <cell r="AI7">
            <v>10000</v>
          </cell>
        </row>
      </sheetData>
      <sheetData sheetId="13775">
        <row r="7">
          <cell r="AI7">
            <v>10000</v>
          </cell>
        </row>
      </sheetData>
      <sheetData sheetId="13776">
        <row r="7">
          <cell r="AI7">
            <v>10000</v>
          </cell>
        </row>
      </sheetData>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row r="7">
          <cell r="AI7">
            <v>10000</v>
          </cell>
        </row>
      </sheetData>
      <sheetData sheetId="16318">
        <row r="7">
          <cell r="AI7">
            <v>10000</v>
          </cell>
        </row>
      </sheetData>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efreshError="1"/>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sheetData sheetId="16567"/>
      <sheetData sheetId="16568"/>
      <sheetData sheetId="16569"/>
      <sheetData sheetId="16570"/>
      <sheetData sheetId="16571"/>
      <sheetData sheetId="16572"/>
      <sheetData sheetId="16573"/>
      <sheetData sheetId="16574"/>
      <sheetData sheetId="16575"/>
      <sheetData sheetId="16576"/>
      <sheetData sheetId="16577" refreshError="1"/>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sheetData sheetId="17251" refreshError="1"/>
      <sheetData sheetId="17252">
        <row r="7">
          <cell r="AH7" t="str">
            <v>SP1</v>
          </cell>
        </row>
      </sheetData>
      <sheetData sheetId="17253" refreshError="1"/>
      <sheetData sheetId="17254" refreshError="1"/>
      <sheetData sheetId="17255" refreshError="1"/>
      <sheetData sheetId="17256" refreshError="1"/>
      <sheetData sheetId="17257" refreshError="1"/>
      <sheetData sheetId="17258" refreshError="1"/>
      <sheetData sheetId="17259">
        <row r="7">
          <cell r="AI7">
            <v>10000</v>
          </cell>
        </row>
      </sheetData>
      <sheetData sheetId="17260" refreshError="1"/>
      <sheetData sheetId="17261" refreshError="1"/>
      <sheetData sheetId="17262" refreshError="1"/>
      <sheetData sheetId="17263"/>
      <sheetData sheetId="17264">
        <row r="7">
          <cell r="AI7">
            <v>10000</v>
          </cell>
        </row>
      </sheetData>
      <sheetData sheetId="17265" refreshError="1"/>
      <sheetData sheetId="17266" refreshError="1"/>
      <sheetData sheetId="17267">
        <row r="7">
          <cell r="AH7" t="str">
            <v>SP1</v>
          </cell>
        </row>
      </sheetData>
      <sheetData sheetId="17268" refreshError="1"/>
      <sheetData sheetId="17269">
        <row r="7">
          <cell r="AI7">
            <v>10000</v>
          </cell>
        </row>
      </sheetData>
      <sheetData sheetId="17270">
        <row r="7">
          <cell r="AI7">
            <v>10000</v>
          </cell>
        </row>
      </sheetData>
      <sheetData sheetId="17271">
        <row r="7">
          <cell r="AH7" t="str">
            <v>SP1</v>
          </cell>
        </row>
      </sheetData>
      <sheetData sheetId="17272">
        <row r="7">
          <cell r="AH7" t="str">
            <v>SP1</v>
          </cell>
        </row>
      </sheetData>
      <sheetData sheetId="17273">
        <row r="7">
          <cell r="AI7">
            <v>10000</v>
          </cell>
        </row>
      </sheetData>
      <sheetData sheetId="17274" refreshError="1"/>
      <sheetData sheetId="17275" refreshError="1"/>
      <sheetData sheetId="17276" refreshError="1"/>
      <sheetData sheetId="17277" refreshError="1"/>
      <sheetData sheetId="17278">
        <row r="7">
          <cell r="AI7">
            <v>10000</v>
          </cell>
        </row>
      </sheetData>
      <sheetData sheetId="17279" refreshError="1"/>
      <sheetData sheetId="17280">
        <row r="7">
          <cell r="AI7">
            <v>10000</v>
          </cell>
        </row>
      </sheetData>
      <sheetData sheetId="17281" refreshError="1"/>
      <sheetData sheetId="17282" refreshError="1"/>
      <sheetData sheetId="17283">
        <row r="7">
          <cell r="AH7" t="str">
            <v>SP1</v>
          </cell>
        </row>
      </sheetData>
      <sheetData sheetId="17284">
        <row r="7">
          <cell r="AI7">
            <v>10000</v>
          </cell>
        </row>
      </sheetData>
      <sheetData sheetId="17285" refreshError="1"/>
      <sheetData sheetId="17286">
        <row r="7">
          <cell r="AH7" t="str">
            <v>SP1</v>
          </cell>
        </row>
      </sheetData>
      <sheetData sheetId="17287" refreshError="1"/>
      <sheetData sheetId="17288" refreshError="1"/>
      <sheetData sheetId="17289">
        <row r="7">
          <cell r="AH7" t="str">
            <v>SP1</v>
          </cell>
        </row>
      </sheetData>
      <sheetData sheetId="17290" refreshError="1"/>
      <sheetData sheetId="17291">
        <row r="7">
          <cell r="AH7" t="str">
            <v>SP1</v>
          </cell>
        </row>
      </sheetData>
      <sheetData sheetId="17292" refreshError="1"/>
      <sheetData sheetId="17293" refreshError="1"/>
      <sheetData sheetId="17294" refreshError="1"/>
      <sheetData sheetId="17295" refreshError="1"/>
      <sheetData sheetId="17296" refreshError="1"/>
      <sheetData sheetId="17297" refreshError="1"/>
      <sheetData sheetId="17298">
        <row r="7">
          <cell r="AH7" t="str">
            <v>SP1</v>
          </cell>
        </row>
      </sheetData>
      <sheetData sheetId="17299" refreshError="1"/>
      <sheetData sheetId="17300">
        <row r="7">
          <cell r="AI7">
            <v>10000</v>
          </cell>
        </row>
      </sheetData>
      <sheetData sheetId="17301" refreshError="1"/>
      <sheetData sheetId="17302">
        <row r="7">
          <cell r="AI7">
            <v>10000</v>
          </cell>
        </row>
      </sheetData>
      <sheetData sheetId="17303" refreshError="1"/>
      <sheetData sheetId="17304" refreshError="1"/>
      <sheetData sheetId="17305">
        <row r="7">
          <cell r="AI7">
            <v>10000</v>
          </cell>
        </row>
      </sheetData>
      <sheetData sheetId="17306" refreshError="1"/>
      <sheetData sheetId="17307">
        <row r="7">
          <cell r="AI7">
            <v>10000</v>
          </cell>
        </row>
      </sheetData>
      <sheetData sheetId="17308" refreshError="1"/>
      <sheetData sheetId="17309">
        <row r="7">
          <cell r="AI7">
            <v>10000</v>
          </cell>
        </row>
      </sheetData>
      <sheetData sheetId="17310">
        <row r="7">
          <cell r="AI7">
            <v>10000</v>
          </cell>
        </row>
      </sheetData>
      <sheetData sheetId="17311" refreshError="1"/>
      <sheetData sheetId="17312">
        <row r="7">
          <cell r="AI7">
            <v>10000</v>
          </cell>
        </row>
      </sheetData>
      <sheetData sheetId="17313" refreshError="1"/>
      <sheetData sheetId="17314" refreshError="1"/>
      <sheetData sheetId="17315" refreshError="1"/>
      <sheetData sheetId="17316" refreshError="1"/>
      <sheetData sheetId="17317" refreshError="1"/>
      <sheetData sheetId="17318">
        <row r="7">
          <cell r="AI7">
            <v>10000</v>
          </cell>
        </row>
      </sheetData>
      <sheetData sheetId="17319" refreshError="1"/>
      <sheetData sheetId="17320" refreshError="1"/>
      <sheetData sheetId="17321">
        <row r="7">
          <cell r="AI7">
            <v>10000</v>
          </cell>
        </row>
      </sheetData>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ow r="7">
          <cell r="AH7" t="str">
            <v>SP1</v>
          </cell>
        </row>
      </sheetData>
      <sheetData sheetId="17330" refreshError="1"/>
      <sheetData sheetId="17331">
        <row r="7">
          <cell r="AI7">
            <v>10000</v>
          </cell>
        </row>
      </sheetData>
      <sheetData sheetId="17332">
        <row r="7">
          <cell r="AI7">
            <v>10000</v>
          </cell>
        </row>
      </sheetData>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efreshError="1"/>
      <sheetData sheetId="17399" refreshError="1"/>
      <sheetData sheetId="17400" refreshError="1"/>
      <sheetData sheetId="17401">
        <row r="7">
          <cell r="AH7" t="str">
            <v>SP1</v>
          </cell>
        </row>
      </sheetData>
      <sheetData sheetId="17402" refreshError="1"/>
      <sheetData sheetId="17403"/>
      <sheetData sheetId="17404" refreshError="1"/>
      <sheetData sheetId="17405" refreshError="1"/>
      <sheetData sheetId="17406" refreshError="1"/>
      <sheetData sheetId="17407" refreshError="1"/>
      <sheetData sheetId="17408"/>
      <sheetData sheetId="17409" refreshError="1"/>
      <sheetData sheetId="17410" refreshError="1"/>
      <sheetData sheetId="17411" refreshError="1"/>
      <sheetData sheetId="17412" refreshError="1"/>
      <sheetData sheetId="17413"/>
      <sheetData sheetId="17414"/>
      <sheetData sheetId="17415" refreshError="1"/>
      <sheetData sheetId="17416" refreshError="1"/>
      <sheetData sheetId="17417" refreshError="1"/>
      <sheetData sheetId="17418" refreshError="1"/>
      <sheetData sheetId="17419"/>
      <sheetData sheetId="17420" refreshError="1"/>
      <sheetData sheetId="17421"/>
      <sheetData sheetId="17422">
        <row r="7">
          <cell r="AI7">
            <v>10000</v>
          </cell>
        </row>
      </sheetData>
      <sheetData sheetId="17423">
        <row r="7">
          <cell r="AH7" t="str">
            <v>SP1</v>
          </cell>
        </row>
      </sheetData>
      <sheetData sheetId="17424">
        <row r="7">
          <cell r="AH7" t="str">
            <v>SP1</v>
          </cell>
        </row>
      </sheetData>
      <sheetData sheetId="17425">
        <row r="7">
          <cell r="AH7" t="str">
            <v>SP1</v>
          </cell>
        </row>
      </sheetData>
      <sheetData sheetId="17426">
        <row r="7">
          <cell r="AH7" t="str">
            <v>SP1</v>
          </cell>
        </row>
      </sheetData>
      <sheetData sheetId="17427">
        <row r="7">
          <cell r="AH7" t="str">
            <v>SP1</v>
          </cell>
        </row>
      </sheetData>
      <sheetData sheetId="17428">
        <row r="7">
          <cell r="AH7" t="str">
            <v>SP1</v>
          </cell>
        </row>
      </sheetData>
      <sheetData sheetId="17429">
        <row r="7">
          <cell r="AH7" t="str">
            <v>SP1</v>
          </cell>
        </row>
      </sheetData>
      <sheetData sheetId="17430">
        <row r="7">
          <cell r="AH7" t="str">
            <v>SP1</v>
          </cell>
        </row>
      </sheetData>
      <sheetData sheetId="17431">
        <row r="7">
          <cell r="AH7" t="str">
            <v>SP1</v>
          </cell>
        </row>
      </sheetData>
      <sheetData sheetId="17432">
        <row r="7">
          <cell r="AH7" t="str">
            <v>SP1</v>
          </cell>
        </row>
      </sheetData>
      <sheetData sheetId="17433">
        <row r="7">
          <cell r="AH7" t="str">
            <v>SP1</v>
          </cell>
        </row>
      </sheetData>
      <sheetData sheetId="17434">
        <row r="7">
          <cell r="AH7" t="str">
            <v>SP1</v>
          </cell>
        </row>
      </sheetData>
      <sheetData sheetId="17435">
        <row r="7">
          <cell r="AH7" t="str">
            <v>SP1</v>
          </cell>
        </row>
      </sheetData>
      <sheetData sheetId="17436" refreshError="1"/>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 sheetId="18487" refreshError="1"/>
      <sheetData sheetId="18488"/>
      <sheetData sheetId="18489"/>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2.74"/>
      <sheetName val="NS"/>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m282-Km_x0003_3"/>
      <sheetName val="T4-99_x0005_"/>
      <sheetName val="Soqu_x0005_"/>
      <sheetName val="thong ke"/>
      <sheetName val="DMT"/>
      <sheetName val="Năm"/>
      <sheetName val="Thời gian"/>
      <sheetName val="Tỉnh"/>
      <sheetName val="_x0005_"/>
      <sheetName val="tien uong"/>
      <sheetName val="Y_BA"/>
      <sheetName val="T6-99 _x0012_[IBASE2.XLS]T"/>
      <sheetName val="T4-99_x0005_T5-99"/>
      <sheetName val="ma-pt"/>
      <sheetName val="KH-Q1,Q2,01"/>
      <sheetName val="VT,NC,M"/>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sheetData sheetId="839"/>
      <sheetData sheetId="840"/>
      <sheetData sheetId="841"/>
      <sheetData sheetId="842"/>
      <sheetData sheetId="843"/>
      <sheetData sheetId="844"/>
      <sheetData sheetId="845"/>
      <sheetData sheetId="846"/>
      <sheetData sheetId="847" refreshError="1"/>
      <sheetData sheetId="848"/>
      <sheetData sheetId="849"/>
      <sheetData sheetId="850"/>
      <sheetData sheetId="851"/>
      <sheetData sheetId="852"/>
      <sheetData sheetId="853"/>
      <sheetData sheetId="854"/>
      <sheetData sheetId="855"/>
      <sheetData sheetId="856" refreshError="1"/>
      <sheetData sheetId="857" refreshError="1"/>
      <sheetData sheetId="858"/>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refreshError="1"/>
      <sheetData sheetId="906" refreshError="1"/>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sheetData sheetId="1207"/>
      <sheetData sheetId="1208"/>
      <sheetData sheetId="1209"/>
      <sheetData sheetId="1210"/>
      <sheetData sheetId="1211" refreshError="1"/>
      <sheetData sheetId="1212"/>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sheetData sheetId="1237"/>
      <sheetData sheetId="1238"/>
      <sheetData sheetId="1239"/>
      <sheetData sheetId="1240"/>
      <sheetData sheetId="1241" refreshError="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切割 MTL"/>
      <sheetName val="切割 DI"/>
      <sheetName val="ESTI."/>
      <sheetName val="DI-ESTI"/>
    </sheetNames>
    <sheetDataSet>
      <sheetData sheetId="0" refreshError="1"/>
      <sheetData sheetId="1" refreshError="1"/>
      <sheetData sheetId="2"/>
      <sheetData sheetId="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_x0000_"/>
      <sheetName val="K261_x0000_Base"/>
      <sheetName val="K_x0000_5_x0001_ @9_x0008_"/>
      <sheetName val="km342+520-km342+690 (2_x0009_"/>
      <sheetName val="Duong co_x0000_g vu hcm (4)"/>
      <sheetName val="Thang_x0000__x0000_"/>
      <sheetName val="_x0010_p_x0000_?"/>
      <sheetName val="Duong cong vu_x0000_hcm (9)"/>
      <sheetName val="Duong cong vu_x0000_hcm (4;) (2)"/>
      <sheetName val="Duong cong vu hcm(_x0000_Lmat;0)!(2)"/>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s>
    <sheetDataSet>
      <sheetData sheetId="0" refreshError="1"/>
      <sheetData sheetId="1" refreshError="1"/>
      <sheetData sheetId="2">
        <row r="1">
          <cell r="A1" t="str">
            <v>STATISTICAL ESTIMATION OF FITTINGS AND VALVES FOR PIPING WORK</v>
          </cell>
          <cell r="B1">
            <v>0</v>
          </cell>
          <cell r="C1">
            <v>0</v>
          </cell>
          <cell r="D1" t="str">
            <v/>
          </cell>
          <cell r="E1">
            <v>0</v>
          </cell>
          <cell r="F1">
            <v>0</v>
          </cell>
          <cell r="G1">
            <v>0</v>
          </cell>
          <cell r="H1">
            <v>0</v>
          </cell>
          <cell r="I1">
            <v>0</v>
          </cell>
          <cell r="J1">
            <v>0</v>
          </cell>
          <cell r="K1" t="str">
            <v/>
          </cell>
          <cell r="L1">
            <v>0</v>
          </cell>
          <cell r="M1">
            <v>0</v>
          </cell>
          <cell r="N1">
            <v>0</v>
          </cell>
          <cell r="O1">
            <v>0</v>
          </cell>
          <cell r="P1">
            <v>0</v>
          </cell>
          <cell r="Q1">
            <v>0</v>
          </cell>
          <cell r="R1" t="str">
            <v/>
          </cell>
          <cell r="S1">
            <v>0</v>
          </cell>
          <cell r="T1" t="str">
            <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7">
          <cell r="A7">
            <v>2</v>
          </cell>
          <cell r="B7">
            <v>0.75</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row>
        <row r="8">
          <cell r="A8">
            <v>3</v>
          </cell>
          <cell r="B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row>
        <row r="9">
          <cell r="A9">
            <v>4</v>
          </cell>
          <cell r="B9">
            <v>1.5</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row>
        <row r="10">
          <cell r="A10">
            <v>5</v>
          </cell>
          <cell r="B10">
            <v>2</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row>
        <row r="11">
          <cell r="A11">
            <v>6</v>
          </cell>
          <cell r="B11">
            <v>2.5</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row>
        <row r="12">
          <cell r="A12">
            <v>7</v>
          </cell>
          <cell r="B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A13">
            <v>8</v>
          </cell>
          <cell r="B13">
            <v>4</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A14">
            <v>9</v>
          </cell>
          <cell r="B14">
            <v>5</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A15">
            <v>10</v>
          </cell>
          <cell r="B15">
            <v>6</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A16">
            <v>11</v>
          </cell>
          <cell r="B16">
            <v>8</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v>12</v>
          </cell>
          <cell r="B17">
            <v>10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row>
        <row r="18">
          <cell r="A18">
            <v>13</v>
          </cell>
          <cell r="B18">
            <v>12</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row>
        <row r="19">
          <cell r="A19">
            <v>14</v>
          </cell>
          <cell r="B19">
            <v>14</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row>
        <row r="20">
          <cell r="A20">
            <v>15</v>
          </cell>
          <cell r="B20">
            <v>16</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row>
        <row r="21">
          <cell r="A21">
            <v>16</v>
          </cell>
          <cell r="B21">
            <v>18</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row>
        <row r="22">
          <cell r="A22">
            <v>17</v>
          </cell>
          <cell r="B22">
            <v>20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row>
        <row r="23">
          <cell r="A23">
            <v>18</v>
          </cell>
          <cell r="B23">
            <v>22</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row>
        <row r="24">
          <cell r="A24">
            <v>19</v>
          </cell>
          <cell r="B24">
            <v>24</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row>
        <row r="25">
          <cell r="A25">
            <v>20</v>
          </cell>
          <cell r="B25">
            <v>26</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row>
        <row r="26">
          <cell r="A26">
            <v>21</v>
          </cell>
          <cell r="B26">
            <v>28</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row>
        <row r="27">
          <cell r="A27">
            <v>22</v>
          </cell>
          <cell r="B27">
            <v>30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row>
        <row r="28">
          <cell r="A28">
            <v>23</v>
          </cell>
          <cell r="B28">
            <v>32</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row>
        <row r="29">
          <cell r="A29">
            <v>24</v>
          </cell>
          <cell r="B29">
            <v>34</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row>
        <row r="30">
          <cell r="A30">
            <v>25</v>
          </cell>
          <cell r="B30">
            <v>36</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row>
        <row r="31">
          <cell r="A31">
            <v>26</v>
          </cell>
          <cell r="B31">
            <v>38</v>
          </cell>
          <cell r="C31">
            <v>6</v>
          </cell>
          <cell r="D31">
            <v>2.77</v>
          </cell>
          <cell r="E31">
            <v>0</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v>0</v>
          </cell>
          <cell r="U31">
            <v>0</v>
          </cell>
        </row>
        <row r="32">
          <cell r="A32">
            <v>27</v>
          </cell>
          <cell r="B32">
            <v>40</v>
          </cell>
          <cell r="C32">
            <v>8</v>
          </cell>
          <cell r="D32">
            <v>2.77</v>
          </cell>
          <cell r="E32">
            <v>0</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v>0</v>
          </cell>
          <cell r="U32">
            <v>0</v>
          </cell>
        </row>
        <row r="33">
          <cell r="A33">
            <v>28</v>
          </cell>
          <cell r="B33">
            <v>42</v>
          </cell>
          <cell r="C33">
            <v>10</v>
          </cell>
          <cell r="D33">
            <v>3.4</v>
          </cell>
          <cell r="E33">
            <v>0</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v>0</v>
          </cell>
          <cell r="U33">
            <v>0</v>
          </cell>
        </row>
        <row r="34">
          <cell r="A34">
            <v>29</v>
          </cell>
          <cell r="B34">
            <v>44</v>
          </cell>
          <cell r="C34">
            <v>12</v>
          </cell>
          <cell r="D34">
            <v>3.96</v>
          </cell>
          <cell r="E34">
            <v>0</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v>0</v>
          </cell>
          <cell r="U34">
            <v>0</v>
          </cell>
        </row>
        <row r="35">
          <cell r="A35">
            <v>30</v>
          </cell>
          <cell r="B35">
            <v>46</v>
          </cell>
          <cell r="C35">
            <v>14</v>
          </cell>
          <cell r="D35">
            <v>3.96</v>
          </cell>
          <cell r="E35">
            <v>0</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v>0</v>
          </cell>
          <cell r="U35">
            <v>0</v>
          </cell>
        </row>
        <row r="36">
          <cell r="A36">
            <v>31</v>
          </cell>
          <cell r="B36">
            <v>48</v>
          </cell>
          <cell r="C36">
            <v>16</v>
          </cell>
          <cell r="D36">
            <v>4.1900000000000004</v>
          </cell>
          <cell r="E36">
            <v>0</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v>0</v>
          </cell>
          <cell r="U36">
            <v>0</v>
          </cell>
        </row>
        <row r="37">
          <cell r="A37">
            <v>32</v>
          </cell>
          <cell r="B37">
            <v>52</v>
          </cell>
          <cell r="C37">
            <v>18</v>
          </cell>
          <cell r="D37">
            <v>4.1900000000000004</v>
          </cell>
          <cell r="E37">
            <v>0</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v>0</v>
          </cell>
          <cell r="U37">
            <v>0</v>
          </cell>
        </row>
        <row r="38">
          <cell r="A38">
            <v>33</v>
          </cell>
          <cell r="B38">
            <v>56</v>
          </cell>
          <cell r="C38">
            <v>20</v>
          </cell>
          <cell r="D38">
            <v>4.78</v>
          </cell>
          <cell r="E38">
            <v>0</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v>0</v>
          </cell>
          <cell r="U38">
            <v>0</v>
          </cell>
        </row>
        <row r="39">
          <cell r="A39">
            <v>34</v>
          </cell>
          <cell r="B39">
            <v>60</v>
          </cell>
          <cell r="C39">
            <v>22</v>
          </cell>
          <cell r="D39">
            <v>4.78</v>
          </cell>
          <cell r="E39">
            <v>0</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v>0</v>
          </cell>
          <cell r="U39">
            <v>0</v>
          </cell>
        </row>
        <row r="40">
          <cell r="A40">
            <v>35</v>
          </cell>
          <cell r="B40">
            <v>64</v>
          </cell>
          <cell r="C40">
            <v>24</v>
          </cell>
          <cell r="D40">
            <v>5.54</v>
          </cell>
          <cell r="E40">
            <v>0</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v>0</v>
          </cell>
          <cell r="U40">
            <v>0</v>
          </cell>
        </row>
        <row r="41">
          <cell r="A41">
            <v>36</v>
          </cell>
          <cell r="B41">
            <v>68</v>
          </cell>
          <cell r="C41">
            <v>30</v>
          </cell>
          <cell r="D41">
            <v>6.35</v>
          </cell>
          <cell r="E41">
            <v>0</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v>0</v>
          </cell>
          <cell r="U41">
            <v>0</v>
          </cell>
        </row>
        <row r="42">
          <cell r="A42">
            <v>37</v>
          </cell>
          <cell r="B42">
            <v>72</v>
          </cell>
          <cell r="C42">
            <v>14</v>
          </cell>
          <cell r="D42">
            <v>6.35</v>
          </cell>
          <cell r="E42">
            <v>0</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v>0</v>
          </cell>
          <cell r="U42">
            <v>0</v>
          </cell>
        </row>
        <row r="43">
          <cell r="A43">
            <v>38</v>
          </cell>
          <cell r="B43">
            <v>76</v>
          </cell>
          <cell r="C43">
            <v>16</v>
          </cell>
          <cell r="D43">
            <v>6.35</v>
          </cell>
          <cell r="E43">
            <v>0</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v>0</v>
          </cell>
          <cell r="U43">
            <v>0</v>
          </cell>
        </row>
        <row r="44">
          <cell r="A44">
            <v>39</v>
          </cell>
          <cell r="B44">
            <v>80</v>
          </cell>
          <cell r="C44">
            <v>18</v>
          </cell>
          <cell r="D44">
            <v>6.35</v>
          </cell>
          <cell r="E44">
            <v>0</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v>0</v>
          </cell>
          <cell r="U44">
            <v>0</v>
          </cell>
        </row>
        <row r="45">
          <cell r="A45" t="str">
            <v>AVE.</v>
          </cell>
          <cell r="B45">
            <v>0</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t="str">
            <v/>
          </cell>
          <cell r="U46" t="str">
            <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refreshError="1"/>
      <sheetData sheetId="892" refreshError="1"/>
      <sheetData sheetId="893"/>
      <sheetData sheetId="894"/>
      <sheetData sheetId="895"/>
      <sheetData sheetId="896"/>
      <sheetData sheetId="897" refreshError="1"/>
      <sheetData sheetId="898" refreshError="1"/>
      <sheetData sheetId="899"/>
      <sheetData sheetId="900" refreshError="1"/>
      <sheetData sheetId="901"/>
      <sheetData sheetId="902" refreshError="1"/>
      <sheetData sheetId="903" refreshError="1"/>
      <sheetData sheetId="904" refreshError="1"/>
      <sheetData sheetId="905" refreshError="1"/>
      <sheetData sheetId="906"/>
      <sheetData sheetId="907" refreshError="1"/>
      <sheetData sheetId="908"/>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refreshError="1"/>
      <sheetData sheetId="954" refreshError="1"/>
      <sheetData sheetId="95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 val="DTXL"/>
      <sheetName val="2.74"/>
      <sheetName val="IBASE"/>
      <sheetName val="NS"/>
      <sheetName val="dongia (2)"/>
      <sheetName val="TiÕn_®é_thùc_hiÖn_KC"/>
      <sheetName val="ESTI_"/>
      <sheetName val="KP_giao_lan_3_(QD_673)"/>
      <sheetName val="phu_luc_giao_lan_2"/>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t"/>
      <sheetName val="2.74"/>
      <sheetName val="ESTI."/>
      <sheetName val="DI-ESTI"/>
      <sheetName val="IBASE"/>
      <sheetName val="TiÕn ®é thùc hiÖn KC"/>
      <sheetName val="2_74"/>
      <sheetName val="TiÕn_®é_thùc_hiÖn_KC"/>
      <sheetName val="ESTI_"/>
      <sheetName val="NS"/>
      <sheetName val="TONGKE3p "/>
      <sheetName val="TDTKP"/>
      <sheetName val="7 THAI NGUYEN"/>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N3982 (SCL)"/>
      <sheetName val="DG248"/>
      <sheetName val="DG3983"/>
      <sheetName val="DG3285"/>
      <sheetName val="QMCT"/>
      <sheetName val="IBASE"/>
      <sheetName val="TONGHOP"/>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Sheet1"/>
      <sheetName val="Sheet6"/>
      <sheetName val="Sheet2"/>
      <sheetName val="Sheet7"/>
      <sheetName val="Sheet4"/>
      <sheetName val="Sheet5"/>
      <sheetName val="Sheet3"/>
      <sheetName val="XL4Poppy"/>
      <sheetName val="(1)TK_ThueGTGT_Thang"/>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COAT&amp;WRAP-QIOT-#3"/>
      <sheetName val="TONGHOP"/>
      <sheetName val="Tongke"/>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S-SKTM"/>
      <sheetName val="S-BDMTK"/>
      <sheetName val="SQTM"/>
      <sheetName val="SNKTT"/>
      <sheetName val="BCDTKKT"/>
      <sheetName val="BCKQHDKD"/>
      <sheetName val="TGTGTDKT"/>
      <sheetName val="SOCAI"/>
      <sheetName val=""/>
      <sheetName val="VT"/>
      <sheetName val="NC"/>
      <sheetName val="DUTOAN"/>
      <sheetName val="MTP1"/>
      <sheetName val="MTL$-INTER"/>
      <sheetName val="2-42 Cao Tha.g"/>
      <sheetName val="dnc4"/>
      <sheetName val="THKP"/>
      <sheetName val="chiettinh"/>
      <sheetName val="vcvt"/>
      <sheetName val="thvt"/>
      <sheetName val="ptvt"/>
      <sheetName val="bthnenduong"/>
      <sheetName val="BKL"/>
      <sheetName val="CPKH"/>
      <sheetName val="ktcl"/>
      <sheetName val="kpcbxd"/>
      <sheetName val="XDCB"/>
      <sheetName val="???????-BLDG"/>
      <sheetName val="KL"/>
      <sheetName val="TTP"/>
      <sheetName val="VATTU"/>
      <sheetName val="VCBD"/>
      <sheetName val="DGNC"/>
      <sheetName val="DGVT"/>
      <sheetName val="THUHOI"/>
      <sheetName val="VCDD"/>
      <sheetName val="TONGHOPKP"/>
      <sheetName val="giaitrinh"/>
      <sheetName val="pldt"/>
      <sheetName val="TH"/>
      <sheetName val="XD"/>
      <sheetName val="XD1"/>
      <sheetName val="01"/>
      <sheetName val="02"/>
      <sheetName val="03"/>
      <sheetName val="07"/>
      <sheetName val="08"/>
      <sheetName val="09"/>
      <sheetName val="XL (2)"/>
      <sheetName val="XL"/>
      <sheetName val="TN"/>
      <sheetName val="PBC"/>
      <sheetName val="PBC (2)"/>
      <sheetName val="BIATK"/>
      <sheetName val="BIADT"/>
      <sheetName val="LAP"/>
      <sheetName val="TONG"/>
      <sheetName val="00000000"/>
      <sheetName val="10000000"/>
      <sheetName val="[DUTOAN.XLS][DUTOAN.XLS][DUTOAN"/>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bt2"/>
      <sheetName val="bdm"/>
      <sheetName val="_DUTOAN.XLS_XD1"/>
      <sheetName val="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eu05(TPKT)"/>
      <sheetName val="bieu06 (huyen)"/>
      <sheetName val="biendongdt"/>
      <sheetName val="cogioihoa"/>
      <sheetName val="giong"/>
      <sheetName val="sosanh(lua)"/>
      <sheetName val="sosanh(chung)"/>
      <sheetName val="XL4Poppy"/>
      <sheetName val="ESTI."/>
      <sheetName val="DI-ESTI"/>
      <sheetName val="ma-pt"/>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PL"/>
      <sheetName val="DI-ESTI"/>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dt"/>
      <sheetName val="Phan tich"/>
      <sheetName val="NC_XM"/>
      <sheetName val="Vat tu"/>
      <sheetName val="Tong hop"/>
      <sheetName val="Gia VC"/>
      <sheetName val="Bang Gia tri"/>
      <sheetName val="Bieu CV"/>
      <sheetName val="KL"/>
      <sheetName val="YC chung"/>
      <sheetName val="DGia_HL2"/>
      <sheetName val="Sheet11"/>
      <sheetName val="Sheet12"/>
      <sheetName val="Sheet13"/>
      <sheetName val="Sheet14"/>
      <sheetName val="Sheet15"/>
      <sheetName val="Sheet16"/>
      <sheetName val="XL4Poppy"/>
      <sheetName val="Chi tiet"/>
      <sheetName val="7 THAI NGUY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Vat tu"/>
      <sheetName val="Chi tiet"/>
      <sheetName val="IBASE"/>
      <sheetName val="KH-Q1,Q2,01"/>
      <sheetName val="ESTI."/>
      <sheetName val="2.74"/>
      <sheetName val="2.withQSXK"/>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row r="11">
          <cell r="A11">
            <v>2</v>
          </cell>
        </row>
      </sheetData>
      <sheetData sheetId="70">
        <row r="11">
          <cell r="A11">
            <v>2</v>
          </cell>
        </row>
      </sheetData>
      <sheetData sheetId="71">
        <row r="11">
          <cell r="A11">
            <v>2</v>
          </cell>
        </row>
      </sheetData>
      <sheetData sheetId="72">
        <row r="11">
          <cell r="A11">
            <v>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Sheet1"/>
      <sheetName val="Sheet2"/>
      <sheetName val="Sheet3"/>
      <sheetName val="CUONG 03 CHUA LEN  (1)"/>
      <sheetName val="CUONG 04 LEN GIA (1)"/>
      <sheetName val="CUONG 04 HA XOP (1)"/>
      <sheetName val="XL4Poppy"/>
      <sheetName val="Tong hop kinh phi"/>
      <sheetName val="LDC"/>
      <sheetName val="LDB"/>
      <sheetName val="LDA"/>
      <sheetName val="LD"/>
      <sheetName val="XL4Test5"/>
      <sheetName val="Chenh lech vat tu"/>
      <sheetName val="Du toan"/>
      <sheetName val="THKP"/>
    </sheetNames>
    <sheetDataSet>
      <sheetData sheetId="0"/>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L$-INTER"/>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T"/>
      <sheetName val="1NC"/>
      <sheetName val="Sheet1"/>
      <sheetName val="NHOMVTU"/>
      <sheetName val="MTP"/>
      <sheetName val="MTP_OLD"/>
      <sheetName val="MTP1"/>
      <sheetName val="CHITIET"/>
      <sheetName val="1NC_x0006__x0000__x0000_Sheet1_x0007__x0000__x0000_NHOMVTU_x0003__x0000__x0000_MTP_x0007__x0000__x0000_"/>
      <sheetName val="Dongia"/>
      <sheetName val="DMXD"/>
      <sheetName val="1NC_x0006_"/>
      <sheetName val="Tke"/>
      <sheetName val="1NC_x0006_??Sheet1_x0007_??NHOMVTU_x0003_??MTP_x0007_??"/>
      <sheetName val="CHITIET VL-NC-TT1p"/>
      <sheetName val="1NC_x0006___Sheet1_x0007___NHOMVTU_x0003___MTP_x0007___"/>
      <sheetName val="LD_x0004__x0000__x0000_MTP1T_x0006__x0000__x0000_dgiaVC_x0007__x0000__x0000_dgiaDD2_x0007__x0000_"/>
      <sheetName val="TH vat tu"/>
      <sheetName val="LD_x0004_"/>
      <sheetName val="#REF"/>
      <sheetName val="1NC_x0006_Sheet1_x0007_NHOMVTU_x0003_MTP_x0007_"/>
      <sheetName val="LD_x0004_MTP1T_x0006_dgiaVC_x0007_dgiaDD2_x0007_"/>
      <sheetName val="LD_x0004_??MTP1T_x0006_??dgiaVC_x0007_??dgiaDD2_x0007_?"/>
      <sheetName val="IBAS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1CB0-A9FC-4129-BF8C-5335F3C40146}">
  <sheetPr>
    <pageSetUpPr fitToPage="1"/>
  </sheetPr>
  <dimension ref="A1:P37"/>
  <sheetViews>
    <sheetView tabSelected="1" zoomScale="115" zoomScaleNormal="115" workbookViewId="0">
      <selection activeCell="J21" sqref="J21"/>
    </sheetView>
  </sheetViews>
  <sheetFormatPr defaultColWidth="10" defaultRowHeight="15.5"/>
  <cols>
    <col min="1" max="1" width="1.7265625" style="787" customWidth="1"/>
    <col min="2" max="2" width="38" style="787" customWidth="1"/>
    <col min="3" max="3" width="8.26953125" style="787" customWidth="1"/>
    <col min="4" max="4" width="9.1796875" style="787" customWidth="1"/>
    <col min="5" max="5" width="8.7265625" style="787" customWidth="1"/>
    <col min="6" max="7" width="6.7265625" style="787" customWidth="1"/>
    <col min="8" max="8" width="6.7265625" style="788" customWidth="1"/>
    <col min="9" max="9" width="10" style="787"/>
    <col min="10" max="11" width="9" style="787" bestFit="1" customWidth="1"/>
    <col min="12" max="12" width="13" style="787" bestFit="1" customWidth="1"/>
    <col min="13" max="16384" width="10" style="787"/>
  </cols>
  <sheetData>
    <row r="1" spans="1:16" ht="18" customHeight="1">
      <c r="A1" s="786" t="s">
        <v>652</v>
      </c>
      <c r="B1" s="786"/>
    </row>
    <row r="2" spans="1:16" ht="6.65" customHeight="1">
      <c r="A2" s="786"/>
      <c r="B2" s="786"/>
    </row>
    <row r="3" spans="1:16" ht="18" customHeight="1">
      <c r="A3" s="789"/>
      <c r="B3" s="790"/>
      <c r="C3" s="791"/>
      <c r="D3" s="791"/>
      <c r="E3" s="791"/>
      <c r="F3" s="791"/>
      <c r="G3" s="791"/>
      <c r="H3" s="792" t="s">
        <v>271</v>
      </c>
    </row>
    <row r="4" spans="1:16" ht="16.149999999999999" customHeight="1">
      <c r="A4" s="793"/>
      <c r="B4" s="794"/>
      <c r="C4" s="52" t="s">
        <v>372</v>
      </c>
      <c r="D4" s="52" t="s">
        <v>61</v>
      </c>
      <c r="E4" s="52" t="s">
        <v>73</v>
      </c>
      <c r="F4" s="943" t="s">
        <v>653</v>
      </c>
      <c r="G4" s="943"/>
      <c r="H4" s="943"/>
    </row>
    <row r="5" spans="1:16" ht="16.149999999999999" customHeight="1">
      <c r="A5" s="789"/>
      <c r="B5" s="795"/>
      <c r="C5" s="54" t="s">
        <v>75</v>
      </c>
      <c r="D5" s="54" t="s">
        <v>76</v>
      </c>
      <c r="E5" s="54" t="s">
        <v>77</v>
      </c>
      <c r="F5" s="54" t="s">
        <v>78</v>
      </c>
      <c r="G5" s="54" t="s">
        <v>79</v>
      </c>
      <c r="H5" s="54" t="s">
        <v>80</v>
      </c>
    </row>
    <row r="6" spans="1:16" ht="16.149999999999999" customHeight="1">
      <c r="A6" s="789"/>
      <c r="B6" s="795"/>
      <c r="C6" s="54" t="s">
        <v>81</v>
      </c>
      <c r="D6" s="54" t="s">
        <v>81</v>
      </c>
      <c r="E6" s="54" t="s">
        <v>81</v>
      </c>
      <c r="F6" s="54" t="s">
        <v>81</v>
      </c>
      <c r="G6" s="54" t="s">
        <v>81</v>
      </c>
      <c r="H6" s="54" t="s">
        <v>81</v>
      </c>
    </row>
    <row r="7" spans="1:16" ht="16.149999999999999" customHeight="1">
      <c r="A7" s="789"/>
      <c r="B7" s="795"/>
      <c r="C7" s="56">
        <v>2026</v>
      </c>
      <c r="D7" s="56">
        <v>2026</v>
      </c>
      <c r="E7" s="56">
        <v>2026</v>
      </c>
      <c r="F7" s="56">
        <v>2026</v>
      </c>
      <c r="G7" s="56">
        <v>2026</v>
      </c>
      <c r="H7" s="56">
        <v>2026</v>
      </c>
    </row>
    <row r="8" spans="1:16" ht="13.5" customHeight="1">
      <c r="A8" s="789"/>
      <c r="B8" s="796"/>
      <c r="C8" s="797"/>
      <c r="D8" s="797"/>
      <c r="E8" s="797"/>
      <c r="F8" s="797"/>
    </row>
    <row r="9" spans="1:16" ht="20.149999999999999" customHeight="1">
      <c r="A9" s="944" t="s">
        <v>262</v>
      </c>
      <c r="B9" s="944"/>
      <c r="C9" s="798">
        <v>3143977.9418364973</v>
      </c>
      <c r="D9" s="798">
        <v>3479487.2309509148</v>
      </c>
      <c r="E9" s="798">
        <v>6623465.1727874121</v>
      </c>
      <c r="F9" s="799">
        <v>100</v>
      </c>
      <c r="G9" s="799">
        <v>100</v>
      </c>
      <c r="H9" s="799">
        <v>100</v>
      </c>
      <c r="I9" s="800"/>
      <c r="J9" s="801"/>
      <c r="K9" s="801"/>
      <c r="L9" s="800"/>
      <c r="M9" s="802"/>
      <c r="N9" s="802"/>
      <c r="O9" s="802"/>
    </row>
    <row r="10" spans="1:16" ht="20.149999999999999" customHeight="1">
      <c r="A10" s="803"/>
      <c r="B10" s="804" t="s">
        <v>514</v>
      </c>
      <c r="C10" s="798">
        <v>343185.9003769721</v>
      </c>
      <c r="D10" s="798">
        <v>359605.36965954851</v>
      </c>
      <c r="E10" s="798">
        <v>702791.27003652055</v>
      </c>
      <c r="F10" s="799">
        <v>10.915658656832253</v>
      </c>
      <c r="G10" s="799">
        <v>10.33</v>
      </c>
      <c r="H10" s="799">
        <v>10.610628299578702</v>
      </c>
      <c r="I10" s="800"/>
      <c r="J10" s="802"/>
      <c r="K10" s="802"/>
      <c r="L10" s="800"/>
      <c r="M10" s="802"/>
      <c r="N10" s="802"/>
      <c r="O10" s="802"/>
      <c r="P10" s="801"/>
    </row>
    <row r="11" spans="1:16" ht="20.149999999999999" customHeight="1">
      <c r="A11" s="789"/>
      <c r="B11" s="805" t="s">
        <v>654</v>
      </c>
      <c r="C11" s="806">
        <v>263927.77566804813</v>
      </c>
      <c r="D11" s="806">
        <v>252667.11721023294</v>
      </c>
      <c r="E11" s="806">
        <v>516594.89287828107</v>
      </c>
      <c r="F11" s="807">
        <v>8.4</v>
      </c>
      <c r="G11" s="807">
        <f t="shared" ref="G11:H13" si="0">D11/D$9*100</f>
        <v>7.2616193260517043</v>
      </c>
      <c r="H11" s="807">
        <f t="shared" si="0"/>
        <v>7.7994656784898266</v>
      </c>
      <c r="I11" s="800"/>
      <c r="J11" s="802"/>
      <c r="K11" s="802"/>
      <c r="L11" s="800"/>
      <c r="M11" s="802"/>
      <c r="N11" s="802"/>
      <c r="O11" s="802"/>
    </row>
    <row r="12" spans="1:16" ht="20.149999999999999" customHeight="1">
      <c r="A12" s="789"/>
      <c r="B12" s="805" t="s">
        <v>655</v>
      </c>
      <c r="C12" s="806">
        <v>12937</v>
      </c>
      <c r="D12" s="806">
        <v>20005.104520353212</v>
      </c>
      <c r="E12" s="806">
        <v>32942</v>
      </c>
      <c r="F12" s="807">
        <f t="shared" ref="F12:F13" si="1">C12/C$9*100</f>
        <v>0.41148507525606515</v>
      </c>
      <c r="G12" s="807">
        <f t="shared" si="0"/>
        <v>0.57494404182325409</v>
      </c>
      <c r="H12" s="807">
        <f t="shared" si="0"/>
        <v>0.49735295861964535</v>
      </c>
      <c r="I12" s="800"/>
      <c r="J12" s="802"/>
      <c r="K12" s="802"/>
      <c r="L12" s="800"/>
      <c r="M12" s="802"/>
      <c r="N12" s="802"/>
      <c r="O12" s="802"/>
    </row>
    <row r="13" spans="1:16" ht="20.149999999999999" customHeight="1">
      <c r="A13" s="789"/>
      <c r="B13" s="805" t="s">
        <v>340</v>
      </c>
      <c r="C13" s="806">
        <v>66320.591644591594</v>
      </c>
      <c r="D13" s="806">
        <v>86933.147928962338</v>
      </c>
      <c r="E13" s="806">
        <v>153253.73957355393</v>
      </c>
      <c r="F13" s="807">
        <f t="shared" si="1"/>
        <v>2.109448376277463</v>
      </c>
      <c r="G13" s="807">
        <f t="shared" si="0"/>
        <v>2.4984471032303297</v>
      </c>
      <c r="H13" s="807">
        <f t="shared" si="0"/>
        <v>2.3138000363193396</v>
      </c>
      <c r="I13" s="800"/>
      <c r="J13" s="802"/>
      <c r="K13" s="802"/>
      <c r="L13" s="800"/>
      <c r="M13" s="802"/>
      <c r="N13" s="802"/>
      <c r="O13" s="802"/>
    </row>
    <row r="14" spans="1:16" ht="20.149999999999999" customHeight="1">
      <c r="A14" s="803"/>
      <c r="B14" s="804" t="s">
        <v>515</v>
      </c>
      <c r="C14" s="798">
        <v>1166069.4196260029</v>
      </c>
      <c r="D14" s="798">
        <v>1328412.3798630654</v>
      </c>
      <c r="E14" s="798">
        <v>2494481</v>
      </c>
      <c r="F14" s="799">
        <v>37.088982212924329</v>
      </c>
      <c r="G14" s="799">
        <v>38.178395024603134</v>
      </c>
      <c r="H14" s="799">
        <v>37.661280529377244</v>
      </c>
      <c r="I14" s="800"/>
      <c r="J14" s="802"/>
      <c r="K14" s="802"/>
      <c r="L14" s="800"/>
      <c r="M14" s="802"/>
      <c r="N14" s="802"/>
      <c r="O14" s="802"/>
      <c r="P14" s="801"/>
    </row>
    <row r="15" spans="1:16" ht="20.149999999999999" customHeight="1">
      <c r="A15" s="789"/>
      <c r="B15" s="805" t="s">
        <v>656</v>
      </c>
      <c r="C15" s="806">
        <v>1006910</v>
      </c>
      <c r="D15" s="806">
        <v>1113691.7946914625</v>
      </c>
      <c r="E15" s="806">
        <v>2120602.2990261037</v>
      </c>
      <c r="F15" s="807">
        <v>32.026640229748956</v>
      </c>
      <c r="G15" s="807">
        <v>32.007353979773043</v>
      </c>
      <c r="H15" s="807">
        <v>32.016508635670412</v>
      </c>
      <c r="I15" s="802"/>
      <c r="J15" s="802"/>
      <c r="K15" s="802"/>
      <c r="L15" s="800"/>
      <c r="M15" s="802"/>
      <c r="N15" s="802"/>
      <c r="O15" s="802"/>
      <c r="P15" s="801"/>
    </row>
    <row r="16" spans="1:16" ht="20.149999999999999" customHeight="1">
      <c r="A16" s="789"/>
      <c r="B16" s="805" t="s">
        <v>657</v>
      </c>
      <c r="C16" s="806">
        <v>79784.971643917757</v>
      </c>
      <c r="D16" s="806">
        <v>79622.081088534484</v>
      </c>
      <c r="E16" s="806">
        <v>159407.05273245223</v>
      </c>
      <c r="F16" s="807">
        <v>2.5377077422277594</v>
      </c>
      <c r="G16" s="807">
        <v>2.2883280151246432</v>
      </c>
      <c r="H16" s="807">
        <v>2.4067017576747904</v>
      </c>
      <c r="I16" s="800"/>
      <c r="J16" s="802"/>
      <c r="K16" s="802"/>
      <c r="L16" s="800"/>
      <c r="M16" s="802"/>
      <c r="N16" s="802"/>
      <c r="O16" s="802"/>
    </row>
    <row r="17" spans="1:15" ht="20.149999999999999" customHeight="1">
      <c r="A17" s="789"/>
      <c r="B17" s="805" t="s">
        <v>658</v>
      </c>
      <c r="C17" s="806">
        <v>764711.23286274122</v>
      </c>
      <c r="D17" s="806">
        <v>847823.017595849</v>
      </c>
      <c r="E17" s="806">
        <v>1612534.2504585902</v>
      </c>
      <c r="F17" s="807">
        <v>24.323047012729649</v>
      </c>
      <c r="G17" s="807">
        <v>24.36632070536859</v>
      </c>
      <c r="H17" s="807">
        <v>24.345779865857935</v>
      </c>
      <c r="I17" s="800"/>
      <c r="J17" s="802"/>
      <c r="K17" s="802"/>
      <c r="L17" s="800"/>
      <c r="M17" s="802"/>
      <c r="N17" s="802"/>
      <c r="O17" s="802"/>
    </row>
    <row r="18" spans="1:15" ht="27" customHeight="1">
      <c r="A18" s="789"/>
      <c r="B18" s="808" t="s">
        <v>659</v>
      </c>
      <c r="C18" s="806">
        <v>147057.16813695268</v>
      </c>
      <c r="D18" s="806">
        <v>169510.15340599354</v>
      </c>
      <c r="E18" s="806">
        <v>316567.32154294621</v>
      </c>
      <c r="F18" s="807">
        <v>4.6774236606460384</v>
      </c>
      <c r="G18" s="807">
        <v>4.871699252066743</v>
      </c>
      <c r="H18" s="807">
        <v>4.7794819370918855</v>
      </c>
      <c r="I18" s="800"/>
      <c r="J18" s="802"/>
      <c r="K18" s="802"/>
      <c r="L18" s="800"/>
      <c r="M18" s="802"/>
      <c r="N18" s="802"/>
      <c r="O18" s="802"/>
    </row>
    <row r="19" spans="1:15" ht="27" customHeight="1">
      <c r="A19" s="789"/>
      <c r="B19" s="808" t="s">
        <v>660</v>
      </c>
      <c r="C19" s="806">
        <v>15357.131691029455</v>
      </c>
      <c r="D19" s="806">
        <v>16736.542601085526</v>
      </c>
      <c r="E19" s="806">
        <v>32093.674292114978</v>
      </c>
      <c r="F19" s="807">
        <v>0.48846181414551743</v>
      </c>
      <c r="G19" s="807">
        <v>0.48100600721306769</v>
      </c>
      <c r="H19" s="807">
        <v>0.4845450750457968</v>
      </c>
      <c r="I19" s="800"/>
      <c r="J19" s="802"/>
      <c r="K19" s="802"/>
      <c r="L19" s="800"/>
      <c r="M19" s="802"/>
      <c r="N19" s="802"/>
      <c r="O19" s="802"/>
    </row>
    <row r="20" spans="1:15" ht="20.149999999999999" customHeight="1">
      <c r="A20" s="789"/>
      <c r="B20" s="805" t="s">
        <v>661</v>
      </c>
      <c r="C20" s="806">
        <v>159158.91529136195</v>
      </c>
      <c r="D20" s="806">
        <v>214720</v>
      </c>
      <c r="E20" s="806">
        <v>373879</v>
      </c>
      <c r="F20" s="807">
        <v>5.0623419831753713</v>
      </c>
      <c r="G20" s="807">
        <v>6.1710410448300879</v>
      </c>
      <c r="H20" s="807">
        <v>5.644771893706837</v>
      </c>
      <c r="I20" s="800"/>
      <c r="J20" s="802"/>
      <c r="K20" s="802"/>
      <c r="L20" s="800"/>
      <c r="M20" s="802"/>
      <c r="N20" s="802"/>
      <c r="O20" s="802"/>
    </row>
    <row r="21" spans="1:15" ht="20.149999999999999" customHeight="1">
      <c r="A21" s="803"/>
      <c r="B21" s="809" t="s">
        <v>433</v>
      </c>
      <c r="C21" s="798">
        <v>1366826.7739911582</v>
      </c>
      <c r="D21" s="798">
        <v>1515880.7190211297</v>
      </c>
      <c r="E21" s="798">
        <v>2882708</v>
      </c>
      <c r="F21" s="799">
        <v>43.474439047519247</v>
      </c>
      <c r="G21" s="799">
        <v>43.566210145477449</v>
      </c>
      <c r="H21" s="799">
        <v>43.522648912776468</v>
      </c>
      <c r="I21" s="800"/>
      <c r="J21" s="802"/>
      <c r="K21" s="802"/>
      <c r="L21" s="800"/>
      <c r="M21" s="802"/>
      <c r="N21" s="802"/>
      <c r="O21" s="802"/>
    </row>
    <row r="22" spans="1:15" ht="27" customHeight="1">
      <c r="A22" s="789"/>
      <c r="B22" s="808" t="s">
        <v>662</v>
      </c>
      <c r="C22" s="806">
        <v>335354.35197795683</v>
      </c>
      <c r="D22" s="806">
        <v>357190.25001365092</v>
      </c>
      <c r="E22" s="806">
        <v>692544.60199160781</v>
      </c>
      <c r="F22" s="807">
        <v>10.666561858320982</v>
      </c>
      <c r="G22" s="807">
        <v>10.265600253863665</v>
      </c>
      <c r="H22" s="807">
        <v>10.455925771859356</v>
      </c>
      <c r="I22" s="800"/>
      <c r="J22" s="802"/>
      <c r="K22" s="802"/>
      <c r="L22" s="800"/>
      <c r="M22" s="802"/>
      <c r="N22" s="802"/>
      <c r="O22" s="802"/>
    </row>
    <row r="23" spans="1:15" ht="20.149999999999999" customHeight="1">
      <c r="A23" s="789"/>
      <c r="B23" s="805" t="s">
        <v>663</v>
      </c>
      <c r="C23" s="806">
        <v>176697.47539662835</v>
      </c>
      <c r="D23" s="806">
        <v>221506.73456354599</v>
      </c>
      <c r="E23" s="806">
        <v>398204.20996017434</v>
      </c>
      <c r="F23" s="807">
        <v>5.6201881395329938</v>
      </c>
      <c r="G23" s="807">
        <v>6.3660740753174156</v>
      </c>
      <c r="H23" s="807">
        <v>6.0120224017512953</v>
      </c>
      <c r="I23" s="800"/>
      <c r="J23" s="802"/>
      <c r="K23" s="802"/>
      <c r="L23" s="800"/>
      <c r="M23" s="802"/>
      <c r="N23" s="802"/>
      <c r="O23" s="802"/>
    </row>
    <row r="24" spans="1:15" ht="20.149999999999999" customHeight="1">
      <c r="A24" s="789"/>
      <c r="B24" s="805" t="s">
        <v>435</v>
      </c>
      <c r="C24" s="806">
        <v>92404.443842779729</v>
      </c>
      <c r="D24" s="806">
        <v>90272.052913504624</v>
      </c>
      <c r="E24" s="806">
        <v>182676.49675628438</v>
      </c>
      <c r="F24" s="807">
        <v>2.9390932618567724</v>
      </c>
      <c r="G24" s="807">
        <v>2.5944067881759123</v>
      </c>
      <c r="H24" s="807">
        <v>2.7580200392207543</v>
      </c>
      <c r="I24" s="800"/>
      <c r="J24" s="802"/>
      <c r="K24" s="802"/>
      <c r="L24" s="800"/>
      <c r="M24" s="802"/>
      <c r="N24" s="802"/>
      <c r="O24" s="802"/>
    </row>
    <row r="25" spans="1:15" ht="20.149999999999999" customHeight="1">
      <c r="A25" s="789"/>
      <c r="B25" s="805" t="s">
        <v>413</v>
      </c>
      <c r="C25" s="806">
        <v>104985.48171554109</v>
      </c>
      <c r="D25" s="806">
        <v>107872.5552172298</v>
      </c>
      <c r="E25" s="806">
        <v>212858.03693277092</v>
      </c>
      <c r="F25" s="807">
        <v>3.3392563070660644</v>
      </c>
      <c r="G25" s="807">
        <v>3.1002428822751891</v>
      </c>
      <c r="H25" s="807">
        <v>3.2136960243604928</v>
      </c>
      <c r="I25" s="800"/>
      <c r="J25" s="802"/>
      <c r="K25" s="802"/>
      <c r="L25" s="800"/>
      <c r="M25" s="802"/>
      <c r="N25" s="802"/>
      <c r="O25" s="802"/>
    </row>
    <row r="26" spans="1:15" ht="20.149999999999999" customHeight="1">
      <c r="A26" s="789"/>
      <c r="B26" s="805" t="s">
        <v>664</v>
      </c>
      <c r="C26" s="806">
        <v>148048.28172592272</v>
      </c>
      <c r="D26" s="806">
        <v>148002.23326297535</v>
      </c>
      <c r="E26" s="806">
        <v>296050.51498889807</v>
      </c>
      <c r="F26" s="807">
        <v>4.7089478509331721</v>
      </c>
      <c r="G26" s="807">
        <v>4.2535644892287072</v>
      </c>
      <c r="H26" s="807">
        <v>4.469722528401376</v>
      </c>
      <c r="I26" s="800"/>
      <c r="J26" s="802"/>
      <c r="K26" s="802"/>
      <c r="L26" s="800"/>
      <c r="M26" s="802"/>
      <c r="N26" s="802"/>
      <c r="O26" s="802"/>
    </row>
    <row r="27" spans="1:15" ht="20.149999999999999" customHeight="1">
      <c r="A27" s="789"/>
      <c r="B27" s="808" t="s">
        <v>665</v>
      </c>
      <c r="C27" s="806">
        <v>107255.55715003528</v>
      </c>
      <c r="D27" s="806">
        <v>112646.28643422532</v>
      </c>
      <c r="E27" s="806">
        <v>219901.84358426061</v>
      </c>
      <c r="F27" s="807">
        <v>3.4114602307732445</v>
      </c>
      <c r="G27" s="807">
        <v>3.2374392822082592</v>
      </c>
      <c r="H27" s="807">
        <v>3.3200422716455131</v>
      </c>
      <c r="I27" s="800"/>
      <c r="J27" s="802"/>
      <c r="K27" s="802"/>
      <c r="L27" s="800"/>
      <c r="M27" s="802"/>
      <c r="N27" s="802"/>
      <c r="O27" s="802"/>
    </row>
    <row r="28" spans="1:15" ht="20.149999999999999" customHeight="1">
      <c r="A28" s="789"/>
      <c r="B28" s="805" t="s">
        <v>666</v>
      </c>
      <c r="C28" s="806">
        <v>59136.637594329848</v>
      </c>
      <c r="D28" s="806">
        <v>69932.432223342301</v>
      </c>
      <c r="E28" s="806">
        <v>129069.06981767216</v>
      </c>
      <c r="F28" s="807">
        <v>1.8809495069099074</v>
      </c>
      <c r="G28" s="807">
        <v>2.0098487961466192</v>
      </c>
      <c r="H28" s="807">
        <v>1.9486638255146869</v>
      </c>
      <c r="I28" s="800"/>
      <c r="J28" s="802"/>
      <c r="K28" s="802"/>
      <c r="L28" s="800"/>
      <c r="M28" s="802"/>
      <c r="N28" s="802"/>
      <c r="O28" s="802"/>
    </row>
    <row r="29" spans="1:15" ht="20.149999999999999" customHeight="1">
      <c r="A29" s="789"/>
      <c r="B29" s="805" t="s">
        <v>667</v>
      </c>
      <c r="C29" s="806">
        <v>43343.17247624544</v>
      </c>
      <c r="D29" s="806">
        <v>47936.696744771936</v>
      </c>
      <c r="E29" s="806">
        <v>91279.869221017376</v>
      </c>
      <c r="F29" s="807">
        <v>1.3786093057296489</v>
      </c>
      <c r="G29" s="807">
        <v>1.3776942854787038</v>
      </c>
      <c r="H29" s="807">
        <v>1.3781286205903496</v>
      </c>
      <c r="I29" s="800"/>
      <c r="J29" s="802"/>
      <c r="K29" s="802"/>
      <c r="L29" s="800"/>
      <c r="M29" s="802"/>
      <c r="N29" s="802"/>
      <c r="O29" s="802"/>
    </row>
    <row r="30" spans="1:15" ht="42" customHeight="1">
      <c r="A30" s="789"/>
      <c r="B30" s="808" t="s">
        <v>668</v>
      </c>
      <c r="C30" s="806">
        <v>56833.314247963492</v>
      </c>
      <c r="D30" s="806">
        <v>64020.117255730474</v>
      </c>
      <c r="E30" s="806">
        <v>120853.43150369397</v>
      </c>
      <c r="F30" s="807">
        <v>1.8076880722250026</v>
      </c>
      <c r="G30" s="807">
        <v>1.8399296507328844</v>
      </c>
      <c r="H30" s="807">
        <v>1.824625454365213</v>
      </c>
      <c r="I30" s="800"/>
      <c r="J30" s="802"/>
      <c r="K30" s="802"/>
      <c r="L30" s="800"/>
      <c r="M30" s="802"/>
      <c r="N30" s="802"/>
      <c r="O30" s="802"/>
    </row>
    <row r="31" spans="1:15" ht="20.149999999999999" customHeight="1">
      <c r="A31" s="789"/>
      <c r="B31" s="808" t="s">
        <v>436</v>
      </c>
      <c r="C31" s="806">
        <v>115793.04797065991</v>
      </c>
      <c r="D31" s="806">
        <v>141063.31283835563</v>
      </c>
      <c r="E31" s="806">
        <v>256856.36080901555</v>
      </c>
      <c r="F31" s="807">
        <v>3.6830108261835171</v>
      </c>
      <c r="G31" s="807">
        <v>4.0541408395915912</v>
      </c>
      <c r="H31" s="807">
        <v>3.8779755627660437</v>
      </c>
      <c r="I31" s="800"/>
      <c r="J31" s="802"/>
      <c r="K31" s="802"/>
      <c r="L31" s="800"/>
      <c r="M31" s="802"/>
      <c r="N31" s="802"/>
      <c r="O31" s="802"/>
    </row>
    <row r="32" spans="1:15" ht="18" customHeight="1">
      <c r="A32" s="789"/>
      <c r="B32" s="805" t="s">
        <v>437</v>
      </c>
      <c r="C32" s="806">
        <v>77396.775663384426</v>
      </c>
      <c r="D32" s="806">
        <v>103282.19297349149</v>
      </c>
      <c r="E32" s="806">
        <v>180678.96863687594</v>
      </c>
      <c r="F32" s="807">
        <v>2.4617467773382185</v>
      </c>
      <c r="G32" s="807">
        <v>2.9683164822325079</v>
      </c>
      <c r="H32" s="807">
        <v>2.7278616845333121</v>
      </c>
      <c r="I32" s="800"/>
      <c r="J32" s="802"/>
      <c r="K32" s="802"/>
      <c r="L32" s="800"/>
      <c r="M32" s="802"/>
      <c r="N32" s="802"/>
      <c r="O32" s="802"/>
    </row>
    <row r="33" spans="1:15" ht="18" customHeight="1">
      <c r="A33" s="789"/>
      <c r="B33" s="805" t="s">
        <v>438</v>
      </c>
      <c r="C33" s="806">
        <v>21063.49080260711</v>
      </c>
      <c r="D33" s="806">
        <v>21806.507931285163</v>
      </c>
      <c r="E33" s="806">
        <v>42869.998733892273</v>
      </c>
      <c r="F33" s="807">
        <v>0.66996305929243438</v>
      </c>
      <c r="G33" s="807">
        <v>0.62671613613956634</v>
      </c>
      <c r="H33" s="807">
        <v>0.6472442689066169</v>
      </c>
      <c r="I33" s="800"/>
      <c r="J33" s="802"/>
      <c r="K33" s="802"/>
      <c r="L33" s="800"/>
      <c r="M33" s="802"/>
      <c r="N33" s="802"/>
      <c r="O33" s="802"/>
    </row>
    <row r="34" spans="1:15" ht="20.149999999999999" customHeight="1">
      <c r="A34" s="789"/>
      <c r="B34" s="805" t="s">
        <v>669</v>
      </c>
      <c r="C34" s="806">
        <v>24075.522854382092</v>
      </c>
      <c r="D34" s="806">
        <v>25886.882895678602</v>
      </c>
      <c r="E34" s="806">
        <v>49962.405750060694</v>
      </c>
      <c r="F34" s="807">
        <v>0.76576627761958205</v>
      </c>
      <c r="G34" s="807">
        <v>0.74398556963820017</v>
      </c>
      <c r="H34" s="807">
        <v>0.75432427659364543</v>
      </c>
      <c r="I34" s="800"/>
      <c r="J34" s="802"/>
      <c r="K34" s="802"/>
      <c r="L34" s="800"/>
      <c r="M34" s="802"/>
      <c r="N34" s="802"/>
      <c r="O34" s="802"/>
    </row>
    <row r="35" spans="1:15" ht="42" customHeight="1">
      <c r="A35" s="789"/>
      <c r="B35" s="808" t="s">
        <v>670</v>
      </c>
      <c r="C35" s="810">
        <v>4439.2205727220107</v>
      </c>
      <c r="D35" s="810">
        <v>4462.4637533424784</v>
      </c>
      <c r="E35" s="810">
        <v>8901.6843260644891</v>
      </c>
      <c r="F35" s="811">
        <v>0.14119757373771269</v>
      </c>
      <c r="G35" s="811">
        <v>0.12825061444823652</v>
      </c>
      <c r="H35" s="811">
        <v>0.13439618226781305</v>
      </c>
      <c r="I35" s="800"/>
      <c r="J35" s="802"/>
      <c r="K35" s="802"/>
      <c r="L35" s="800"/>
      <c r="M35" s="802"/>
      <c r="N35" s="802"/>
      <c r="O35" s="802"/>
    </row>
    <row r="36" spans="1:15" ht="20.149999999999999" customHeight="1">
      <c r="A36" s="803"/>
      <c r="B36" s="804" t="s">
        <v>671</v>
      </c>
      <c r="C36" s="798">
        <v>267895.84784236399</v>
      </c>
      <c r="D36" s="798">
        <v>275588.76240717102</v>
      </c>
      <c r="E36" s="798">
        <v>543484.61024953495</v>
      </c>
      <c r="F36" s="799">
        <v>8.5209200827241656</v>
      </c>
      <c r="G36" s="799">
        <v>7.9203843588141272</v>
      </c>
      <c r="H36" s="799">
        <v>8.2054422582675919</v>
      </c>
      <c r="I36" s="800"/>
      <c r="J36" s="802"/>
      <c r="K36" s="802"/>
      <c r="L36" s="800"/>
      <c r="M36" s="802"/>
      <c r="N36" s="802"/>
      <c r="O36" s="802"/>
    </row>
    <row r="37" spans="1:15" ht="15">
      <c r="A37" s="803"/>
      <c r="B37" s="803"/>
      <c r="C37" s="54"/>
      <c r="D37" s="54"/>
      <c r="E37" s="54"/>
      <c r="F37" s="54"/>
      <c r="G37" s="54"/>
      <c r="H37" s="54"/>
    </row>
  </sheetData>
  <mergeCells count="2">
    <mergeCell ref="F4:H4"/>
    <mergeCell ref="A9:B9"/>
  </mergeCells>
  <pageMargins left="0.7" right="0.4" top="0.6" bottom="0.4" header="0.3" footer="0.3"/>
  <pageSetup paperSize="9" firstPageNumber="49" orientation="portrait" useFirstPageNumber="1" r:id="rId1"/>
  <headerFooter>
    <oddHeader>&amp;C&amp;"Times New Roman,Regular"&amp;13&amp;P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78FED-21A9-489A-9593-AA93B42B16D7}">
  <sheetPr>
    <pageSetUpPr fitToPage="1"/>
  </sheetPr>
  <dimension ref="A1:DM52"/>
  <sheetViews>
    <sheetView tabSelected="1" topLeftCell="A19" workbookViewId="0">
      <selection activeCell="J21" sqref="J21"/>
    </sheetView>
  </sheetViews>
  <sheetFormatPr defaultColWidth="15.453125" defaultRowHeight="16.5" customHeight="1"/>
  <cols>
    <col min="1" max="1" width="55.36328125" style="87" customWidth="1"/>
    <col min="2" max="3" width="15.90625" style="87" customWidth="1"/>
    <col min="4" max="16384" width="15.453125" style="87"/>
  </cols>
  <sheetData>
    <row r="1" spans="1:117" ht="23.25" customHeight="1">
      <c r="A1" s="957" t="s">
        <v>155</v>
      </c>
      <c r="B1" s="957"/>
      <c r="C1" s="957"/>
      <c r="D1" s="86"/>
      <c r="E1" s="86"/>
      <c r="F1" s="86"/>
      <c r="G1" s="86"/>
      <c r="H1" s="86"/>
    </row>
    <row r="2" spans="1:117" ht="5.5" customHeight="1">
      <c r="A2" s="85"/>
      <c r="B2" s="85"/>
      <c r="C2" s="85"/>
      <c r="D2" s="86"/>
      <c r="E2" s="86"/>
      <c r="F2" s="86"/>
      <c r="G2" s="86"/>
      <c r="H2" s="86"/>
    </row>
    <row r="3" spans="1:117" ht="20.149999999999999" customHeight="1">
      <c r="A3" s="88"/>
      <c r="C3" s="89" t="s">
        <v>108</v>
      </c>
    </row>
    <row r="4" spans="1:117" ht="15" customHeight="1">
      <c r="A4" s="90"/>
      <c r="B4" s="91" t="s">
        <v>156</v>
      </c>
      <c r="C4" s="91" t="s">
        <v>157</v>
      </c>
    </row>
    <row r="5" spans="1:117" ht="15" customHeight="1">
      <c r="A5" s="92"/>
      <c r="B5" s="93" t="s">
        <v>103</v>
      </c>
      <c r="C5" s="93" t="s">
        <v>103</v>
      </c>
    </row>
    <row r="6" spans="1:117" ht="15" customHeight="1">
      <c r="A6" s="92"/>
      <c r="B6" s="93" t="s">
        <v>6</v>
      </c>
      <c r="C6" s="93" t="s">
        <v>6</v>
      </c>
    </row>
    <row r="7" spans="1:117" ht="15" customHeight="1">
      <c r="A7" s="92"/>
      <c r="B7" s="94" t="s">
        <v>116</v>
      </c>
      <c r="C7" s="94" t="s">
        <v>116</v>
      </c>
    </row>
    <row r="8" spans="1:117" ht="15" customHeight="1">
      <c r="A8" s="92"/>
      <c r="B8" s="93"/>
      <c r="C8" s="93"/>
    </row>
    <row r="9" spans="1:117" s="93" customFormat="1" ht="17.149999999999999" customHeight="1">
      <c r="A9" s="95" t="s">
        <v>118</v>
      </c>
      <c r="B9" s="96">
        <v>110.45</v>
      </c>
      <c r="C9" s="96">
        <v>111.15</v>
      </c>
      <c r="D9" s="97"/>
    </row>
    <row r="10" spans="1:117" s="100" customFormat="1" ht="16.149999999999999" customHeight="1">
      <c r="A10" s="98" t="s">
        <v>119</v>
      </c>
      <c r="B10" s="96">
        <v>102.69</v>
      </c>
      <c r="C10" s="96">
        <v>107.03</v>
      </c>
      <c r="D10" s="97"/>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row>
    <row r="11" spans="1:117" ht="16.149999999999999" customHeight="1">
      <c r="A11" s="101" t="s">
        <v>120</v>
      </c>
      <c r="B11" s="102">
        <v>94.5</v>
      </c>
      <c r="C11" s="102">
        <v>94.04</v>
      </c>
      <c r="D11" s="97"/>
    </row>
    <row r="12" spans="1:117" ht="16.149999999999999" customHeight="1">
      <c r="A12" s="101" t="s">
        <v>121</v>
      </c>
      <c r="B12" s="102">
        <v>106.76</v>
      </c>
      <c r="C12" s="102">
        <v>112.91</v>
      </c>
      <c r="D12" s="97"/>
    </row>
    <row r="13" spans="1:117" ht="16.149999999999999" customHeight="1">
      <c r="A13" s="101" t="s">
        <v>122</v>
      </c>
      <c r="B13" s="102">
        <v>90.65</v>
      </c>
      <c r="C13" s="102">
        <v>104.37</v>
      </c>
      <c r="D13" s="97"/>
    </row>
    <row r="14" spans="1:117" s="103" customFormat="1" ht="16.149999999999999" customHeight="1">
      <c r="A14" s="101" t="s">
        <v>123</v>
      </c>
      <c r="B14" s="102">
        <v>115.42</v>
      </c>
      <c r="C14" s="102">
        <v>108.61</v>
      </c>
      <c r="D14" s="97"/>
    </row>
    <row r="15" spans="1:117" ht="16.149999999999999" customHeight="1">
      <c r="A15" s="101" t="s">
        <v>124</v>
      </c>
      <c r="B15" s="102">
        <v>78.7</v>
      </c>
      <c r="C15" s="102">
        <v>148.30000000000001</v>
      </c>
      <c r="D15" s="97"/>
    </row>
    <row r="16" spans="1:117" ht="16.149999999999999" customHeight="1">
      <c r="A16" s="104" t="s">
        <v>125</v>
      </c>
      <c r="B16" s="96">
        <v>111.52</v>
      </c>
      <c r="C16" s="96">
        <v>111.31</v>
      </c>
      <c r="D16" s="97"/>
    </row>
    <row r="17" spans="1:117" ht="16.149999999999999" customHeight="1">
      <c r="A17" s="101" t="s">
        <v>126</v>
      </c>
      <c r="B17" s="102">
        <v>112.25</v>
      </c>
      <c r="C17" s="102">
        <v>110</v>
      </c>
      <c r="D17" s="97"/>
    </row>
    <row r="18" spans="1:117" ht="16.149999999999999" customHeight="1">
      <c r="A18" s="101" t="s">
        <v>127</v>
      </c>
      <c r="B18" s="102">
        <v>116.04</v>
      </c>
      <c r="C18" s="102">
        <v>114.73</v>
      </c>
      <c r="D18" s="97"/>
    </row>
    <row r="19" spans="1:117" ht="16.149999999999999" customHeight="1">
      <c r="A19" s="101" t="s">
        <v>128</v>
      </c>
      <c r="B19" s="102">
        <v>107.09</v>
      </c>
      <c r="C19" s="102">
        <v>104.82</v>
      </c>
      <c r="D19" s="97"/>
    </row>
    <row r="20" spans="1:117" ht="16.149999999999999" customHeight="1">
      <c r="A20" s="101" t="s">
        <v>129</v>
      </c>
      <c r="B20" s="102">
        <v>108.52</v>
      </c>
      <c r="C20" s="102">
        <v>111.28</v>
      </c>
      <c r="D20" s="97"/>
    </row>
    <row r="21" spans="1:117" ht="16.149999999999999" customHeight="1">
      <c r="A21" s="101" t="s">
        <v>130</v>
      </c>
      <c r="B21" s="102">
        <v>108.46</v>
      </c>
      <c r="C21" s="102">
        <v>102.94</v>
      </c>
      <c r="D21" s="97"/>
    </row>
    <row r="22" spans="1:117" ht="16.149999999999999" customHeight="1">
      <c r="A22" s="101" t="s">
        <v>131</v>
      </c>
      <c r="B22" s="102">
        <v>105.12</v>
      </c>
      <c r="C22" s="102">
        <v>102.95</v>
      </c>
      <c r="D22" s="97"/>
    </row>
    <row r="23" spans="1:117" ht="30" customHeight="1">
      <c r="A23" s="101" t="s">
        <v>158</v>
      </c>
      <c r="B23" s="102">
        <v>106.78</v>
      </c>
      <c r="C23" s="102">
        <v>115.92</v>
      </c>
      <c r="D23" s="97"/>
    </row>
    <row r="24" spans="1:117" s="105" customFormat="1" ht="16.149999999999999" customHeight="1">
      <c r="A24" s="101" t="s">
        <v>133</v>
      </c>
      <c r="B24" s="102">
        <v>109.47</v>
      </c>
      <c r="C24" s="102">
        <v>111.57</v>
      </c>
      <c r="D24" s="9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row>
    <row r="25" spans="1:117" ht="16.149999999999999" customHeight="1">
      <c r="A25" s="101" t="s">
        <v>134</v>
      </c>
      <c r="B25" s="102">
        <v>106.74</v>
      </c>
      <c r="C25" s="102">
        <v>109.89</v>
      </c>
      <c r="D25" s="97"/>
    </row>
    <row r="26" spans="1:117" ht="16.149999999999999" customHeight="1">
      <c r="A26" s="101" t="s">
        <v>135</v>
      </c>
      <c r="B26" s="102">
        <v>104.46</v>
      </c>
      <c r="C26" s="102">
        <v>103.7</v>
      </c>
      <c r="D26" s="97"/>
    </row>
    <row r="27" spans="1:117" ht="16.149999999999999" customHeight="1">
      <c r="A27" s="101" t="s">
        <v>136</v>
      </c>
      <c r="B27" s="102">
        <v>119.18</v>
      </c>
      <c r="C27" s="102">
        <v>110.7</v>
      </c>
      <c r="D27" s="97"/>
    </row>
    <row r="28" spans="1:117" ht="16.149999999999999" customHeight="1">
      <c r="A28" s="101" t="s">
        <v>137</v>
      </c>
      <c r="B28" s="102">
        <v>97.44</v>
      </c>
      <c r="C28" s="102">
        <v>125.31</v>
      </c>
      <c r="D28" s="97"/>
    </row>
    <row r="29" spans="1:117" ht="16.149999999999999" customHeight="1">
      <c r="A29" s="101" t="s">
        <v>138</v>
      </c>
      <c r="B29" s="102">
        <v>107.92</v>
      </c>
      <c r="C29" s="102">
        <v>115.16</v>
      </c>
      <c r="D29" s="97"/>
    </row>
    <row r="30" spans="1:117" ht="16.149999999999999" customHeight="1">
      <c r="A30" s="101" t="s">
        <v>139</v>
      </c>
      <c r="B30" s="102">
        <v>121.75</v>
      </c>
      <c r="C30" s="102">
        <v>109.52</v>
      </c>
      <c r="D30" s="97"/>
    </row>
    <row r="31" spans="1:117" ht="16.149999999999999" customHeight="1">
      <c r="A31" s="101" t="s">
        <v>140</v>
      </c>
      <c r="B31" s="102">
        <v>120.18</v>
      </c>
      <c r="C31" s="102">
        <v>122.66</v>
      </c>
      <c r="D31" s="97"/>
    </row>
    <row r="32" spans="1:117" ht="16.149999999999999" customHeight="1">
      <c r="A32" s="101" t="s">
        <v>159</v>
      </c>
      <c r="B32" s="102">
        <v>105.49</v>
      </c>
      <c r="C32" s="102">
        <v>114.09</v>
      </c>
      <c r="D32" s="97"/>
    </row>
    <row r="33" spans="1:4" s="103" customFormat="1" ht="16.149999999999999" customHeight="1">
      <c r="A33" s="101" t="s">
        <v>160</v>
      </c>
      <c r="B33" s="102">
        <v>110.77</v>
      </c>
      <c r="C33" s="102">
        <v>110.98</v>
      </c>
      <c r="D33" s="97"/>
    </row>
    <row r="34" spans="1:4" s="103" customFormat="1" ht="16.149999999999999" customHeight="1">
      <c r="A34" s="101" t="s">
        <v>143</v>
      </c>
      <c r="B34" s="102">
        <v>104.93</v>
      </c>
      <c r="C34" s="102">
        <v>106.59</v>
      </c>
      <c r="D34" s="97"/>
    </row>
    <row r="35" spans="1:4" ht="16.149999999999999" customHeight="1">
      <c r="A35" s="101" t="s">
        <v>144</v>
      </c>
      <c r="B35" s="102">
        <v>103.79</v>
      </c>
      <c r="C35" s="102">
        <v>116.07</v>
      </c>
      <c r="D35" s="97"/>
    </row>
    <row r="36" spans="1:4" ht="16.149999999999999" customHeight="1">
      <c r="A36" s="101" t="s">
        <v>145</v>
      </c>
      <c r="B36" s="102">
        <v>114.7</v>
      </c>
      <c r="C36" s="102">
        <v>120.4</v>
      </c>
      <c r="D36" s="97"/>
    </row>
    <row r="37" spans="1:4" ht="16.149999999999999" customHeight="1">
      <c r="A37" s="101" t="s">
        <v>146</v>
      </c>
      <c r="B37" s="102">
        <v>117.99</v>
      </c>
      <c r="C37" s="102">
        <v>112.24</v>
      </c>
      <c r="D37" s="97"/>
    </row>
    <row r="38" spans="1:4" ht="16.149999999999999" customHeight="1">
      <c r="A38" s="101" t="s">
        <v>147</v>
      </c>
      <c r="B38" s="102">
        <v>110.62</v>
      </c>
      <c r="C38" s="102">
        <v>114.64</v>
      </c>
      <c r="D38" s="97"/>
    </row>
    <row r="39" spans="1:4" ht="16.149999999999999" customHeight="1">
      <c r="A39" s="101" t="s">
        <v>148</v>
      </c>
      <c r="B39" s="102">
        <v>109.89</v>
      </c>
      <c r="C39" s="102">
        <v>110.46</v>
      </c>
      <c r="D39" s="97"/>
    </row>
    <row r="40" spans="1:4" ht="16.149999999999999" customHeight="1">
      <c r="A40" s="101" t="s">
        <v>149</v>
      </c>
      <c r="B40" s="106">
        <v>121.16</v>
      </c>
      <c r="C40" s="106">
        <v>126.06</v>
      </c>
      <c r="D40" s="97"/>
    </row>
    <row r="41" spans="1:4" ht="16.149999999999999" customHeight="1">
      <c r="A41" s="107" t="s">
        <v>150</v>
      </c>
      <c r="B41" s="108">
        <v>106.24</v>
      </c>
      <c r="C41" s="108">
        <v>112.42</v>
      </c>
      <c r="D41" s="97"/>
    </row>
    <row r="42" spans="1:4" ht="20.25" customHeight="1">
      <c r="A42" s="107" t="s">
        <v>161</v>
      </c>
      <c r="B42" s="108">
        <v>107.46</v>
      </c>
      <c r="C42" s="108">
        <v>110.3</v>
      </c>
      <c r="D42" s="97"/>
    </row>
    <row r="43" spans="1:4" ht="16.149999999999999" customHeight="1">
      <c r="A43" s="101" t="s">
        <v>152</v>
      </c>
      <c r="B43" s="102">
        <v>105.73</v>
      </c>
      <c r="C43" s="102">
        <v>106.09</v>
      </c>
      <c r="D43" s="97"/>
    </row>
    <row r="44" spans="1:4" ht="16.149999999999999" customHeight="1">
      <c r="A44" s="101" t="s">
        <v>153</v>
      </c>
      <c r="B44" s="109">
        <v>109.19</v>
      </c>
      <c r="C44" s="109">
        <v>101.9</v>
      </c>
      <c r="D44" s="97"/>
    </row>
    <row r="45" spans="1:4" ht="16.149999999999999" customHeight="1">
      <c r="A45" s="101" t="s">
        <v>162</v>
      </c>
      <c r="B45" s="840">
        <v>109.04</v>
      </c>
      <c r="C45" s="840">
        <v>116.37</v>
      </c>
      <c r="D45" s="97"/>
    </row>
    <row r="46" spans="1:4" ht="16.149999999999999" customHeight="1">
      <c r="D46" s="97"/>
    </row>
    <row r="47" spans="1:4" ht="18" customHeight="1"/>
    <row r="48" spans="1:4" ht="18" customHeight="1"/>
    <row r="49" ht="18" customHeight="1"/>
    <row r="50" ht="18" customHeight="1"/>
    <row r="51" ht="18" customHeight="1"/>
    <row r="52" ht="18" customHeight="1"/>
  </sheetData>
  <mergeCells count="1">
    <mergeCell ref="A1:C1"/>
  </mergeCells>
  <pageMargins left="0.7" right="0.4" top="0.6" bottom="0.4" header="0.3" footer="0.3"/>
  <pageSetup paperSize="9" firstPageNumber="49" orientation="portrait" r:id="rId1"/>
  <headerFooter>
    <oddHeader>&amp;C&amp;"Times New Roman,Regular"&amp;13&amp;P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CC9CE-B393-4229-90E4-87C8BDF2B462}">
  <sheetPr>
    <pageSetUpPr fitToPage="1"/>
  </sheetPr>
  <dimension ref="A1:G64"/>
  <sheetViews>
    <sheetView tabSelected="1" workbookViewId="0">
      <pane xSplit="2" ySplit="6" topLeftCell="C33" activePane="bottomRight" state="frozen"/>
      <selection activeCell="J21" sqref="J21"/>
      <selection pane="topRight" activeCell="J21" sqref="J21"/>
      <selection pane="bottomLeft" activeCell="J21" sqref="J21"/>
      <selection pane="bottomRight" activeCell="J21" sqref="J21"/>
    </sheetView>
  </sheetViews>
  <sheetFormatPr defaultRowHeight="18" customHeight="1"/>
  <cols>
    <col min="1" max="1" width="23.36328125" style="112" customWidth="1"/>
    <col min="2" max="2" width="11.90625" style="112" customWidth="1"/>
    <col min="3" max="5" width="11.08984375" style="112" customWidth="1"/>
    <col min="6" max="6" width="12" style="112" customWidth="1"/>
    <col min="7" max="7" width="10.453125" style="112" customWidth="1"/>
    <col min="8" max="221" width="8.7265625" style="112"/>
    <col min="222" max="222" width="37.6328125" style="112" customWidth="1"/>
    <col min="223" max="223" width="11.453125" style="112" bestFit="1" customWidth="1"/>
    <col min="224" max="224" width="8.90625" style="112" bestFit="1" customWidth="1"/>
    <col min="225" max="225" width="7.6328125" style="112" bestFit="1" customWidth="1"/>
    <col min="226" max="226" width="8.36328125" style="112" bestFit="1" customWidth="1"/>
    <col min="227" max="228" width="11.90625" style="112" customWidth="1"/>
    <col min="229" max="477" width="8.7265625" style="112"/>
    <col min="478" max="478" width="37.6328125" style="112" customWidth="1"/>
    <col min="479" max="479" width="11.453125" style="112" bestFit="1" customWidth="1"/>
    <col min="480" max="480" width="8.90625" style="112" bestFit="1" customWidth="1"/>
    <col min="481" max="481" width="7.6328125" style="112" bestFit="1" customWidth="1"/>
    <col min="482" max="482" width="8.36328125" style="112" bestFit="1" customWidth="1"/>
    <col min="483" max="484" width="11.90625" style="112" customWidth="1"/>
    <col min="485" max="733" width="8.7265625" style="112"/>
    <col min="734" max="734" width="37.6328125" style="112" customWidth="1"/>
    <col min="735" max="735" width="11.453125" style="112" bestFit="1" customWidth="1"/>
    <col min="736" max="736" width="8.90625" style="112" bestFit="1" customWidth="1"/>
    <col min="737" max="737" width="7.6328125" style="112" bestFit="1" customWidth="1"/>
    <col min="738" max="738" width="8.36328125" style="112" bestFit="1" customWidth="1"/>
    <col min="739" max="740" width="11.90625" style="112" customWidth="1"/>
    <col min="741" max="989" width="8.7265625" style="112"/>
    <col min="990" max="990" width="37.6328125" style="112" customWidth="1"/>
    <col min="991" max="991" width="11.453125" style="112" bestFit="1" customWidth="1"/>
    <col min="992" max="992" width="8.90625" style="112" bestFit="1" customWidth="1"/>
    <col min="993" max="993" width="7.6328125" style="112" bestFit="1" customWidth="1"/>
    <col min="994" max="994" width="8.36328125" style="112" bestFit="1" customWidth="1"/>
    <col min="995" max="996" width="11.90625" style="112" customWidth="1"/>
    <col min="997" max="1245" width="8.7265625" style="112"/>
    <col min="1246" max="1246" width="37.6328125" style="112" customWidth="1"/>
    <col min="1247" max="1247" width="11.453125" style="112" bestFit="1" customWidth="1"/>
    <col min="1248" max="1248" width="8.90625" style="112" bestFit="1" customWidth="1"/>
    <col min="1249" max="1249" width="7.6328125" style="112" bestFit="1" customWidth="1"/>
    <col min="1250" max="1250" width="8.36328125" style="112" bestFit="1" customWidth="1"/>
    <col min="1251" max="1252" width="11.90625" style="112" customWidth="1"/>
    <col min="1253" max="1501" width="8.7265625" style="112"/>
    <col min="1502" max="1502" width="37.6328125" style="112" customWidth="1"/>
    <col min="1503" max="1503" width="11.453125" style="112" bestFit="1" customWidth="1"/>
    <col min="1504" max="1504" width="8.90625" style="112" bestFit="1" customWidth="1"/>
    <col min="1505" max="1505" width="7.6328125" style="112" bestFit="1" customWidth="1"/>
    <col min="1506" max="1506" width="8.36328125" style="112" bestFit="1" customWidth="1"/>
    <col min="1507" max="1508" width="11.90625" style="112" customWidth="1"/>
    <col min="1509" max="1757" width="8.7265625" style="112"/>
    <col min="1758" max="1758" width="37.6328125" style="112" customWidth="1"/>
    <col min="1759" max="1759" width="11.453125" style="112" bestFit="1" customWidth="1"/>
    <col min="1760" max="1760" width="8.90625" style="112" bestFit="1" customWidth="1"/>
    <col min="1761" max="1761" width="7.6328125" style="112" bestFit="1" customWidth="1"/>
    <col min="1762" max="1762" width="8.36328125" style="112" bestFit="1" customWidth="1"/>
    <col min="1763" max="1764" width="11.90625" style="112" customWidth="1"/>
    <col min="1765" max="2013" width="8.7265625" style="112"/>
    <col min="2014" max="2014" width="37.6328125" style="112" customWidth="1"/>
    <col min="2015" max="2015" width="11.453125" style="112" bestFit="1" customWidth="1"/>
    <col min="2016" max="2016" width="8.90625" style="112" bestFit="1" customWidth="1"/>
    <col min="2017" max="2017" width="7.6328125" style="112" bestFit="1" customWidth="1"/>
    <col min="2018" max="2018" width="8.36328125" style="112" bestFit="1" customWidth="1"/>
    <col min="2019" max="2020" width="11.90625" style="112" customWidth="1"/>
    <col min="2021" max="2269" width="8.7265625" style="112"/>
    <col min="2270" max="2270" width="37.6328125" style="112" customWidth="1"/>
    <col min="2271" max="2271" width="11.453125" style="112" bestFit="1" customWidth="1"/>
    <col min="2272" max="2272" width="8.90625" style="112" bestFit="1" customWidth="1"/>
    <col min="2273" max="2273" width="7.6328125" style="112" bestFit="1" customWidth="1"/>
    <col min="2274" max="2274" width="8.36328125" style="112" bestFit="1" customWidth="1"/>
    <col min="2275" max="2276" width="11.90625" style="112" customWidth="1"/>
    <col min="2277" max="2525" width="8.7265625" style="112"/>
    <col min="2526" max="2526" width="37.6328125" style="112" customWidth="1"/>
    <col min="2527" max="2527" width="11.453125" style="112" bestFit="1" customWidth="1"/>
    <col min="2528" max="2528" width="8.90625" style="112" bestFit="1" customWidth="1"/>
    <col min="2529" max="2529" width="7.6328125" style="112" bestFit="1" customWidth="1"/>
    <col min="2530" max="2530" width="8.36328125" style="112" bestFit="1" customWidth="1"/>
    <col min="2531" max="2532" width="11.90625" style="112" customWidth="1"/>
    <col min="2533" max="2781" width="8.7265625" style="112"/>
    <col min="2782" max="2782" width="37.6328125" style="112" customWidth="1"/>
    <col min="2783" max="2783" width="11.453125" style="112" bestFit="1" customWidth="1"/>
    <col min="2784" max="2784" width="8.90625" style="112" bestFit="1" customWidth="1"/>
    <col min="2785" max="2785" width="7.6328125" style="112" bestFit="1" customWidth="1"/>
    <col min="2786" max="2786" width="8.36328125" style="112" bestFit="1" customWidth="1"/>
    <col min="2787" max="2788" width="11.90625" style="112" customWidth="1"/>
    <col min="2789" max="3037" width="8.7265625" style="112"/>
    <col min="3038" max="3038" width="37.6328125" style="112" customWidth="1"/>
    <col min="3039" max="3039" width="11.453125" style="112" bestFit="1" customWidth="1"/>
    <col min="3040" max="3040" width="8.90625" style="112" bestFit="1" customWidth="1"/>
    <col min="3041" max="3041" width="7.6328125" style="112" bestFit="1" customWidth="1"/>
    <col min="3042" max="3042" width="8.36328125" style="112" bestFit="1" customWidth="1"/>
    <col min="3043" max="3044" width="11.90625" style="112" customWidth="1"/>
    <col min="3045" max="3293" width="8.7265625" style="112"/>
    <col min="3294" max="3294" width="37.6328125" style="112" customWidth="1"/>
    <col min="3295" max="3295" width="11.453125" style="112" bestFit="1" customWidth="1"/>
    <col min="3296" max="3296" width="8.90625" style="112" bestFit="1" customWidth="1"/>
    <col min="3297" max="3297" width="7.6328125" style="112" bestFit="1" customWidth="1"/>
    <col min="3298" max="3298" width="8.36328125" style="112" bestFit="1" customWidth="1"/>
    <col min="3299" max="3300" width="11.90625" style="112" customWidth="1"/>
    <col min="3301" max="3549" width="8.7265625" style="112"/>
    <col min="3550" max="3550" width="37.6328125" style="112" customWidth="1"/>
    <col min="3551" max="3551" width="11.453125" style="112" bestFit="1" customWidth="1"/>
    <col min="3552" max="3552" width="8.90625" style="112" bestFit="1" customWidth="1"/>
    <col min="3553" max="3553" width="7.6328125" style="112" bestFit="1" customWidth="1"/>
    <col min="3554" max="3554" width="8.36328125" style="112" bestFit="1" customWidth="1"/>
    <col min="3555" max="3556" width="11.90625" style="112" customWidth="1"/>
    <col min="3557" max="3805" width="8.7265625" style="112"/>
    <col min="3806" max="3806" width="37.6328125" style="112" customWidth="1"/>
    <col min="3807" max="3807" width="11.453125" style="112" bestFit="1" customWidth="1"/>
    <col min="3808" max="3808" width="8.90625" style="112" bestFit="1" customWidth="1"/>
    <col min="3809" max="3809" width="7.6328125" style="112" bestFit="1" customWidth="1"/>
    <col min="3810" max="3810" width="8.36328125" style="112" bestFit="1" customWidth="1"/>
    <col min="3811" max="3812" width="11.90625" style="112" customWidth="1"/>
    <col min="3813" max="4061" width="8.7265625" style="112"/>
    <col min="4062" max="4062" width="37.6328125" style="112" customWidth="1"/>
    <col min="4063" max="4063" width="11.453125" style="112" bestFit="1" customWidth="1"/>
    <col min="4064" max="4064" width="8.90625" style="112" bestFit="1" customWidth="1"/>
    <col min="4065" max="4065" width="7.6328125" style="112" bestFit="1" customWidth="1"/>
    <col min="4066" max="4066" width="8.36328125" style="112" bestFit="1" customWidth="1"/>
    <col min="4067" max="4068" width="11.90625" style="112" customWidth="1"/>
    <col min="4069" max="4317" width="8.7265625" style="112"/>
    <col min="4318" max="4318" width="37.6328125" style="112" customWidth="1"/>
    <col min="4319" max="4319" width="11.453125" style="112" bestFit="1" customWidth="1"/>
    <col min="4320" max="4320" width="8.90625" style="112" bestFit="1" customWidth="1"/>
    <col min="4321" max="4321" width="7.6328125" style="112" bestFit="1" customWidth="1"/>
    <col min="4322" max="4322" width="8.36328125" style="112" bestFit="1" customWidth="1"/>
    <col min="4323" max="4324" width="11.90625" style="112" customWidth="1"/>
    <col min="4325" max="4573" width="8.7265625" style="112"/>
    <col min="4574" max="4574" width="37.6328125" style="112" customWidth="1"/>
    <col min="4575" max="4575" width="11.453125" style="112" bestFit="1" customWidth="1"/>
    <col min="4576" max="4576" width="8.90625" style="112" bestFit="1" customWidth="1"/>
    <col min="4577" max="4577" width="7.6328125" style="112" bestFit="1" customWidth="1"/>
    <col min="4578" max="4578" width="8.36328125" style="112" bestFit="1" customWidth="1"/>
    <col min="4579" max="4580" width="11.90625" style="112" customWidth="1"/>
    <col min="4581" max="4829" width="8.7265625" style="112"/>
    <col min="4830" max="4830" width="37.6328125" style="112" customWidth="1"/>
    <col min="4831" max="4831" width="11.453125" style="112" bestFit="1" customWidth="1"/>
    <col min="4832" max="4832" width="8.90625" style="112" bestFit="1" customWidth="1"/>
    <col min="4833" max="4833" width="7.6328125" style="112" bestFit="1" customWidth="1"/>
    <col min="4834" max="4834" width="8.36328125" style="112" bestFit="1" customWidth="1"/>
    <col min="4835" max="4836" width="11.90625" style="112" customWidth="1"/>
    <col min="4837" max="5085" width="8.7265625" style="112"/>
    <col min="5086" max="5086" width="37.6328125" style="112" customWidth="1"/>
    <col min="5087" max="5087" width="11.453125" style="112" bestFit="1" customWidth="1"/>
    <col min="5088" max="5088" width="8.90625" style="112" bestFit="1" customWidth="1"/>
    <col min="5089" max="5089" width="7.6328125" style="112" bestFit="1" customWidth="1"/>
    <col min="5090" max="5090" width="8.36328125" style="112" bestFit="1" customWidth="1"/>
    <col min="5091" max="5092" width="11.90625" style="112" customWidth="1"/>
    <col min="5093" max="5341" width="8.7265625" style="112"/>
    <col min="5342" max="5342" width="37.6328125" style="112" customWidth="1"/>
    <col min="5343" max="5343" width="11.453125" style="112" bestFit="1" customWidth="1"/>
    <col min="5344" max="5344" width="8.90625" style="112" bestFit="1" customWidth="1"/>
    <col min="5345" max="5345" width="7.6328125" style="112" bestFit="1" customWidth="1"/>
    <col min="5346" max="5346" width="8.36328125" style="112" bestFit="1" customWidth="1"/>
    <col min="5347" max="5348" width="11.90625" style="112" customWidth="1"/>
    <col min="5349" max="5597" width="8.7265625" style="112"/>
    <col min="5598" max="5598" width="37.6328125" style="112" customWidth="1"/>
    <col min="5599" max="5599" width="11.453125" style="112" bestFit="1" customWidth="1"/>
    <col min="5600" max="5600" width="8.90625" style="112" bestFit="1" customWidth="1"/>
    <col min="5601" max="5601" width="7.6328125" style="112" bestFit="1" customWidth="1"/>
    <col min="5602" max="5602" width="8.36328125" style="112" bestFit="1" customWidth="1"/>
    <col min="5603" max="5604" width="11.90625" style="112" customWidth="1"/>
    <col min="5605" max="5853" width="8.7265625" style="112"/>
    <col min="5854" max="5854" width="37.6328125" style="112" customWidth="1"/>
    <col min="5855" max="5855" width="11.453125" style="112" bestFit="1" customWidth="1"/>
    <col min="5856" max="5856" width="8.90625" style="112" bestFit="1" customWidth="1"/>
    <col min="5857" max="5857" width="7.6328125" style="112" bestFit="1" customWidth="1"/>
    <col min="5858" max="5858" width="8.36328125" style="112" bestFit="1" customWidth="1"/>
    <col min="5859" max="5860" width="11.90625" style="112" customWidth="1"/>
    <col min="5861" max="6109" width="8.7265625" style="112"/>
    <col min="6110" max="6110" width="37.6328125" style="112" customWidth="1"/>
    <col min="6111" max="6111" width="11.453125" style="112" bestFit="1" customWidth="1"/>
    <col min="6112" max="6112" width="8.90625" style="112" bestFit="1" customWidth="1"/>
    <col min="6113" max="6113" width="7.6328125" style="112" bestFit="1" customWidth="1"/>
    <col min="6114" max="6114" width="8.36328125" style="112" bestFit="1" customWidth="1"/>
    <col min="6115" max="6116" width="11.90625" style="112" customWidth="1"/>
    <col min="6117" max="6365" width="8.7265625" style="112"/>
    <col min="6366" max="6366" width="37.6328125" style="112" customWidth="1"/>
    <col min="6367" max="6367" width="11.453125" style="112" bestFit="1" customWidth="1"/>
    <col min="6368" max="6368" width="8.90625" style="112" bestFit="1" customWidth="1"/>
    <col min="6369" max="6369" width="7.6328125" style="112" bestFit="1" customWidth="1"/>
    <col min="6370" max="6370" width="8.36328125" style="112" bestFit="1" customWidth="1"/>
    <col min="6371" max="6372" width="11.90625" style="112" customWidth="1"/>
    <col min="6373" max="6621" width="8.7265625" style="112"/>
    <col min="6622" max="6622" width="37.6328125" style="112" customWidth="1"/>
    <col min="6623" max="6623" width="11.453125" style="112" bestFit="1" customWidth="1"/>
    <col min="6624" max="6624" width="8.90625" style="112" bestFit="1" customWidth="1"/>
    <col min="6625" max="6625" width="7.6328125" style="112" bestFit="1" customWidth="1"/>
    <col min="6626" max="6626" width="8.36328125" style="112" bestFit="1" customWidth="1"/>
    <col min="6627" max="6628" width="11.90625" style="112" customWidth="1"/>
    <col min="6629" max="6877" width="8.7265625" style="112"/>
    <col min="6878" max="6878" width="37.6328125" style="112" customWidth="1"/>
    <col min="6879" max="6879" width="11.453125" style="112" bestFit="1" customWidth="1"/>
    <col min="6880" max="6880" width="8.90625" style="112" bestFit="1" customWidth="1"/>
    <col min="6881" max="6881" width="7.6328125" style="112" bestFit="1" customWidth="1"/>
    <col min="6882" max="6882" width="8.36328125" style="112" bestFit="1" customWidth="1"/>
    <col min="6883" max="6884" width="11.90625" style="112" customWidth="1"/>
    <col min="6885" max="7133" width="8.7265625" style="112"/>
    <col min="7134" max="7134" width="37.6328125" style="112" customWidth="1"/>
    <col min="7135" max="7135" width="11.453125" style="112" bestFit="1" customWidth="1"/>
    <col min="7136" max="7136" width="8.90625" style="112" bestFit="1" customWidth="1"/>
    <col min="7137" max="7137" width="7.6328125" style="112" bestFit="1" customWidth="1"/>
    <col min="7138" max="7138" width="8.36328125" style="112" bestFit="1" customWidth="1"/>
    <col min="7139" max="7140" width="11.90625" style="112" customWidth="1"/>
    <col min="7141" max="7389" width="8.7265625" style="112"/>
    <col min="7390" max="7390" width="37.6328125" style="112" customWidth="1"/>
    <col min="7391" max="7391" width="11.453125" style="112" bestFit="1" customWidth="1"/>
    <col min="7392" max="7392" width="8.90625" style="112" bestFit="1" customWidth="1"/>
    <col min="7393" max="7393" width="7.6328125" style="112" bestFit="1" customWidth="1"/>
    <col min="7394" max="7394" width="8.36328125" style="112" bestFit="1" customWidth="1"/>
    <col min="7395" max="7396" width="11.90625" style="112" customWidth="1"/>
    <col min="7397" max="7645" width="8.7265625" style="112"/>
    <col min="7646" max="7646" width="37.6328125" style="112" customWidth="1"/>
    <col min="7647" max="7647" width="11.453125" style="112" bestFit="1" customWidth="1"/>
    <col min="7648" max="7648" width="8.90625" style="112" bestFit="1" customWidth="1"/>
    <col min="7649" max="7649" width="7.6328125" style="112" bestFit="1" customWidth="1"/>
    <col min="7650" max="7650" width="8.36328125" style="112" bestFit="1" customWidth="1"/>
    <col min="7651" max="7652" width="11.90625" style="112" customWidth="1"/>
    <col min="7653" max="7901" width="8.7265625" style="112"/>
    <col min="7902" max="7902" width="37.6328125" style="112" customWidth="1"/>
    <col min="7903" max="7903" width="11.453125" style="112" bestFit="1" customWidth="1"/>
    <col min="7904" max="7904" width="8.90625" style="112" bestFit="1" customWidth="1"/>
    <col min="7905" max="7905" width="7.6328125" style="112" bestFit="1" customWidth="1"/>
    <col min="7906" max="7906" width="8.36328125" style="112" bestFit="1" customWidth="1"/>
    <col min="7907" max="7908" width="11.90625" style="112" customWidth="1"/>
    <col min="7909" max="8157" width="8.7265625" style="112"/>
    <col min="8158" max="8158" width="37.6328125" style="112" customWidth="1"/>
    <col min="8159" max="8159" width="11.453125" style="112" bestFit="1" customWidth="1"/>
    <col min="8160" max="8160" width="8.90625" style="112" bestFit="1" customWidth="1"/>
    <col min="8161" max="8161" width="7.6328125" style="112" bestFit="1" customWidth="1"/>
    <col min="8162" max="8162" width="8.36328125" style="112" bestFit="1" customWidth="1"/>
    <col min="8163" max="8164" width="11.90625" style="112" customWidth="1"/>
    <col min="8165" max="8413" width="8.7265625" style="112"/>
    <col min="8414" max="8414" width="37.6328125" style="112" customWidth="1"/>
    <col min="8415" max="8415" width="11.453125" style="112" bestFit="1" customWidth="1"/>
    <col min="8416" max="8416" width="8.90625" style="112" bestFit="1" customWidth="1"/>
    <col min="8417" max="8417" width="7.6328125" style="112" bestFit="1" customWidth="1"/>
    <col min="8418" max="8418" width="8.36328125" style="112" bestFit="1" customWidth="1"/>
    <col min="8419" max="8420" width="11.90625" style="112" customWidth="1"/>
    <col min="8421" max="8669" width="8.7265625" style="112"/>
    <col min="8670" max="8670" width="37.6328125" style="112" customWidth="1"/>
    <col min="8671" max="8671" width="11.453125" style="112" bestFit="1" customWidth="1"/>
    <col min="8672" max="8672" width="8.90625" style="112" bestFit="1" customWidth="1"/>
    <col min="8673" max="8673" width="7.6328125" style="112" bestFit="1" customWidth="1"/>
    <col min="8674" max="8674" width="8.36328125" style="112" bestFit="1" customWidth="1"/>
    <col min="8675" max="8676" width="11.90625" style="112" customWidth="1"/>
    <col min="8677" max="8925" width="8.7265625" style="112"/>
    <col min="8926" max="8926" width="37.6328125" style="112" customWidth="1"/>
    <col min="8927" max="8927" width="11.453125" style="112" bestFit="1" customWidth="1"/>
    <col min="8928" max="8928" width="8.90625" style="112" bestFit="1" customWidth="1"/>
    <col min="8929" max="8929" width="7.6328125" style="112" bestFit="1" customWidth="1"/>
    <col min="8930" max="8930" width="8.36328125" style="112" bestFit="1" customWidth="1"/>
    <col min="8931" max="8932" width="11.90625" style="112" customWidth="1"/>
    <col min="8933" max="9181" width="8.7265625" style="112"/>
    <col min="9182" max="9182" width="37.6328125" style="112" customWidth="1"/>
    <col min="9183" max="9183" width="11.453125" style="112" bestFit="1" customWidth="1"/>
    <col min="9184" max="9184" width="8.90625" style="112" bestFit="1" customWidth="1"/>
    <col min="9185" max="9185" width="7.6328125" style="112" bestFit="1" customWidth="1"/>
    <col min="9186" max="9186" width="8.36328125" style="112" bestFit="1" customWidth="1"/>
    <col min="9187" max="9188" width="11.90625" style="112" customWidth="1"/>
    <col min="9189" max="9437" width="8.7265625" style="112"/>
    <col min="9438" max="9438" width="37.6328125" style="112" customWidth="1"/>
    <col min="9439" max="9439" width="11.453125" style="112" bestFit="1" customWidth="1"/>
    <col min="9440" max="9440" width="8.90625" style="112" bestFit="1" customWidth="1"/>
    <col min="9441" max="9441" width="7.6328125" style="112" bestFit="1" customWidth="1"/>
    <col min="9442" max="9442" width="8.36328125" style="112" bestFit="1" customWidth="1"/>
    <col min="9443" max="9444" width="11.90625" style="112" customWidth="1"/>
    <col min="9445" max="9693" width="8.7265625" style="112"/>
    <col min="9694" max="9694" width="37.6328125" style="112" customWidth="1"/>
    <col min="9695" max="9695" width="11.453125" style="112" bestFit="1" customWidth="1"/>
    <col min="9696" max="9696" width="8.90625" style="112" bestFit="1" customWidth="1"/>
    <col min="9697" max="9697" width="7.6328125" style="112" bestFit="1" customWidth="1"/>
    <col min="9698" max="9698" width="8.36328125" style="112" bestFit="1" customWidth="1"/>
    <col min="9699" max="9700" width="11.90625" style="112" customWidth="1"/>
    <col min="9701" max="9949" width="8.7265625" style="112"/>
    <col min="9950" max="9950" width="37.6328125" style="112" customWidth="1"/>
    <col min="9951" max="9951" width="11.453125" style="112" bestFit="1" customWidth="1"/>
    <col min="9952" max="9952" width="8.90625" style="112" bestFit="1" customWidth="1"/>
    <col min="9953" max="9953" width="7.6328125" style="112" bestFit="1" customWidth="1"/>
    <col min="9954" max="9954" width="8.36328125" style="112" bestFit="1" customWidth="1"/>
    <col min="9955" max="9956" width="11.90625" style="112" customWidth="1"/>
    <col min="9957" max="10205" width="8.7265625" style="112"/>
    <col min="10206" max="10206" width="37.6328125" style="112" customWidth="1"/>
    <col min="10207" max="10207" width="11.453125" style="112" bestFit="1" customWidth="1"/>
    <col min="10208" max="10208" width="8.90625" style="112" bestFit="1" customWidth="1"/>
    <col min="10209" max="10209" width="7.6328125" style="112" bestFit="1" customWidth="1"/>
    <col min="10210" max="10210" width="8.36328125" style="112" bestFit="1" customWidth="1"/>
    <col min="10211" max="10212" width="11.90625" style="112" customWidth="1"/>
    <col min="10213" max="10461" width="8.7265625" style="112"/>
    <col min="10462" max="10462" width="37.6328125" style="112" customWidth="1"/>
    <col min="10463" max="10463" width="11.453125" style="112" bestFit="1" customWidth="1"/>
    <col min="10464" max="10464" width="8.90625" style="112" bestFit="1" customWidth="1"/>
    <col min="10465" max="10465" width="7.6328125" style="112" bestFit="1" customWidth="1"/>
    <col min="10466" max="10466" width="8.36328125" style="112" bestFit="1" customWidth="1"/>
    <col min="10467" max="10468" width="11.90625" style="112" customWidth="1"/>
    <col min="10469" max="10717" width="8.7265625" style="112"/>
    <col min="10718" max="10718" width="37.6328125" style="112" customWidth="1"/>
    <col min="10719" max="10719" width="11.453125" style="112" bestFit="1" customWidth="1"/>
    <col min="10720" max="10720" width="8.90625" style="112" bestFit="1" customWidth="1"/>
    <col min="10721" max="10721" width="7.6328125" style="112" bestFit="1" customWidth="1"/>
    <col min="10722" max="10722" width="8.36328125" style="112" bestFit="1" customWidth="1"/>
    <col min="10723" max="10724" width="11.90625" style="112" customWidth="1"/>
    <col min="10725" max="10973" width="8.7265625" style="112"/>
    <col min="10974" max="10974" width="37.6328125" style="112" customWidth="1"/>
    <col min="10975" max="10975" width="11.453125" style="112" bestFit="1" customWidth="1"/>
    <col min="10976" max="10976" width="8.90625" style="112" bestFit="1" customWidth="1"/>
    <col min="10977" max="10977" width="7.6328125" style="112" bestFit="1" customWidth="1"/>
    <col min="10978" max="10978" width="8.36328125" style="112" bestFit="1" customWidth="1"/>
    <col min="10979" max="10980" width="11.90625" style="112" customWidth="1"/>
    <col min="10981" max="11229" width="8.7265625" style="112"/>
    <col min="11230" max="11230" width="37.6328125" style="112" customWidth="1"/>
    <col min="11231" max="11231" width="11.453125" style="112" bestFit="1" customWidth="1"/>
    <col min="11232" max="11232" width="8.90625" style="112" bestFit="1" customWidth="1"/>
    <col min="11233" max="11233" width="7.6328125" style="112" bestFit="1" customWidth="1"/>
    <col min="11234" max="11234" width="8.36328125" style="112" bestFit="1" customWidth="1"/>
    <col min="11235" max="11236" width="11.90625" style="112" customWidth="1"/>
    <col min="11237" max="11485" width="8.7265625" style="112"/>
    <col min="11486" max="11486" width="37.6328125" style="112" customWidth="1"/>
    <col min="11487" max="11487" width="11.453125" style="112" bestFit="1" customWidth="1"/>
    <col min="11488" max="11488" width="8.90625" style="112" bestFit="1" customWidth="1"/>
    <col min="11489" max="11489" width="7.6328125" style="112" bestFit="1" customWidth="1"/>
    <col min="11490" max="11490" width="8.36328125" style="112" bestFit="1" customWidth="1"/>
    <col min="11491" max="11492" width="11.90625" style="112" customWidth="1"/>
    <col min="11493" max="11741" width="8.7265625" style="112"/>
    <col min="11742" max="11742" width="37.6328125" style="112" customWidth="1"/>
    <col min="11743" max="11743" width="11.453125" style="112" bestFit="1" customWidth="1"/>
    <col min="11744" max="11744" width="8.90625" style="112" bestFit="1" customWidth="1"/>
    <col min="11745" max="11745" width="7.6328125" style="112" bestFit="1" customWidth="1"/>
    <col min="11746" max="11746" width="8.36328125" style="112" bestFit="1" customWidth="1"/>
    <col min="11747" max="11748" width="11.90625" style="112" customWidth="1"/>
    <col min="11749" max="11997" width="8.7265625" style="112"/>
    <col min="11998" max="11998" width="37.6328125" style="112" customWidth="1"/>
    <col min="11999" max="11999" width="11.453125" style="112" bestFit="1" customWidth="1"/>
    <col min="12000" max="12000" width="8.90625" style="112" bestFit="1" customWidth="1"/>
    <col min="12001" max="12001" width="7.6328125" style="112" bestFit="1" customWidth="1"/>
    <col min="12002" max="12002" width="8.36328125" style="112" bestFit="1" customWidth="1"/>
    <col min="12003" max="12004" width="11.90625" style="112" customWidth="1"/>
    <col min="12005" max="12253" width="8.7265625" style="112"/>
    <col min="12254" max="12254" width="37.6328125" style="112" customWidth="1"/>
    <col min="12255" max="12255" width="11.453125" style="112" bestFit="1" customWidth="1"/>
    <col min="12256" max="12256" width="8.90625" style="112" bestFit="1" customWidth="1"/>
    <col min="12257" max="12257" width="7.6328125" style="112" bestFit="1" customWidth="1"/>
    <col min="12258" max="12258" width="8.36328125" style="112" bestFit="1" customWidth="1"/>
    <col min="12259" max="12260" width="11.90625" style="112" customWidth="1"/>
    <col min="12261" max="12509" width="8.7265625" style="112"/>
    <col min="12510" max="12510" width="37.6328125" style="112" customWidth="1"/>
    <col min="12511" max="12511" width="11.453125" style="112" bestFit="1" customWidth="1"/>
    <col min="12512" max="12512" width="8.90625" style="112" bestFit="1" customWidth="1"/>
    <col min="12513" max="12513" width="7.6328125" style="112" bestFit="1" customWidth="1"/>
    <col min="12514" max="12514" width="8.36328125" style="112" bestFit="1" customWidth="1"/>
    <col min="12515" max="12516" width="11.90625" style="112" customWidth="1"/>
    <col min="12517" max="12765" width="8.7265625" style="112"/>
    <col min="12766" max="12766" width="37.6328125" style="112" customWidth="1"/>
    <col min="12767" max="12767" width="11.453125" style="112" bestFit="1" customWidth="1"/>
    <col min="12768" max="12768" width="8.90625" style="112" bestFit="1" customWidth="1"/>
    <col min="12769" max="12769" width="7.6328125" style="112" bestFit="1" customWidth="1"/>
    <col min="12770" max="12770" width="8.36328125" style="112" bestFit="1" customWidth="1"/>
    <col min="12771" max="12772" width="11.90625" style="112" customWidth="1"/>
    <col min="12773" max="13021" width="8.7265625" style="112"/>
    <col min="13022" max="13022" width="37.6328125" style="112" customWidth="1"/>
    <col min="13023" max="13023" width="11.453125" style="112" bestFit="1" customWidth="1"/>
    <col min="13024" max="13024" width="8.90625" style="112" bestFit="1" customWidth="1"/>
    <col min="13025" max="13025" width="7.6328125" style="112" bestFit="1" customWidth="1"/>
    <col min="13026" max="13026" width="8.36328125" style="112" bestFit="1" customWidth="1"/>
    <col min="13027" max="13028" width="11.90625" style="112" customWidth="1"/>
    <col min="13029" max="13277" width="8.7265625" style="112"/>
    <col min="13278" max="13278" width="37.6328125" style="112" customWidth="1"/>
    <col min="13279" max="13279" width="11.453125" style="112" bestFit="1" customWidth="1"/>
    <col min="13280" max="13280" width="8.90625" style="112" bestFit="1" customWidth="1"/>
    <col min="13281" max="13281" width="7.6328125" style="112" bestFit="1" customWidth="1"/>
    <col min="13282" max="13282" width="8.36328125" style="112" bestFit="1" customWidth="1"/>
    <col min="13283" max="13284" width="11.90625" style="112" customWidth="1"/>
    <col min="13285" max="13533" width="8.7265625" style="112"/>
    <col min="13534" max="13534" width="37.6328125" style="112" customWidth="1"/>
    <col min="13535" max="13535" width="11.453125" style="112" bestFit="1" customWidth="1"/>
    <col min="13536" max="13536" width="8.90625" style="112" bestFit="1" customWidth="1"/>
    <col min="13537" max="13537" width="7.6328125" style="112" bestFit="1" customWidth="1"/>
    <col min="13538" max="13538" width="8.36328125" style="112" bestFit="1" customWidth="1"/>
    <col min="13539" max="13540" width="11.90625" style="112" customWidth="1"/>
    <col min="13541" max="13789" width="8.7265625" style="112"/>
    <col min="13790" max="13790" width="37.6328125" style="112" customWidth="1"/>
    <col min="13791" max="13791" width="11.453125" style="112" bestFit="1" customWidth="1"/>
    <col min="13792" max="13792" width="8.90625" style="112" bestFit="1" customWidth="1"/>
    <col min="13793" max="13793" width="7.6328125" style="112" bestFit="1" customWidth="1"/>
    <col min="13794" max="13794" width="8.36328125" style="112" bestFit="1" customWidth="1"/>
    <col min="13795" max="13796" width="11.90625" style="112" customWidth="1"/>
    <col min="13797" max="14045" width="8.7265625" style="112"/>
    <col min="14046" max="14046" width="37.6328125" style="112" customWidth="1"/>
    <col min="14047" max="14047" width="11.453125" style="112" bestFit="1" customWidth="1"/>
    <col min="14048" max="14048" width="8.90625" style="112" bestFit="1" customWidth="1"/>
    <col min="14049" max="14049" width="7.6328125" style="112" bestFit="1" customWidth="1"/>
    <col min="14050" max="14050" width="8.36328125" style="112" bestFit="1" customWidth="1"/>
    <col min="14051" max="14052" width="11.90625" style="112" customWidth="1"/>
    <col min="14053" max="14301" width="8.7265625" style="112"/>
    <col min="14302" max="14302" width="37.6328125" style="112" customWidth="1"/>
    <col min="14303" max="14303" width="11.453125" style="112" bestFit="1" customWidth="1"/>
    <col min="14304" max="14304" width="8.90625" style="112" bestFit="1" customWidth="1"/>
    <col min="14305" max="14305" width="7.6328125" style="112" bestFit="1" customWidth="1"/>
    <col min="14306" max="14306" width="8.36328125" style="112" bestFit="1" customWidth="1"/>
    <col min="14307" max="14308" width="11.90625" style="112" customWidth="1"/>
    <col min="14309" max="14557" width="8.7265625" style="112"/>
    <col min="14558" max="14558" width="37.6328125" style="112" customWidth="1"/>
    <col min="14559" max="14559" width="11.453125" style="112" bestFit="1" customWidth="1"/>
    <col min="14560" max="14560" width="8.90625" style="112" bestFit="1" customWidth="1"/>
    <col min="14561" max="14561" width="7.6328125" style="112" bestFit="1" customWidth="1"/>
    <col min="14562" max="14562" width="8.36328125" style="112" bestFit="1" customWidth="1"/>
    <col min="14563" max="14564" width="11.90625" style="112" customWidth="1"/>
    <col min="14565" max="14813" width="8.7265625" style="112"/>
    <col min="14814" max="14814" width="37.6328125" style="112" customWidth="1"/>
    <col min="14815" max="14815" width="11.453125" style="112" bestFit="1" customWidth="1"/>
    <col min="14816" max="14816" width="8.90625" style="112" bestFit="1" customWidth="1"/>
    <col min="14817" max="14817" width="7.6328125" style="112" bestFit="1" customWidth="1"/>
    <col min="14818" max="14818" width="8.36328125" style="112" bestFit="1" customWidth="1"/>
    <col min="14819" max="14820" width="11.90625" style="112" customWidth="1"/>
    <col min="14821" max="15069" width="8.7265625" style="112"/>
    <col min="15070" max="15070" width="37.6328125" style="112" customWidth="1"/>
    <col min="15071" max="15071" width="11.453125" style="112" bestFit="1" customWidth="1"/>
    <col min="15072" max="15072" width="8.90625" style="112" bestFit="1" customWidth="1"/>
    <col min="15073" max="15073" width="7.6328125" style="112" bestFit="1" customWidth="1"/>
    <col min="15074" max="15074" width="8.36328125" style="112" bestFit="1" customWidth="1"/>
    <col min="15075" max="15076" width="11.90625" style="112" customWidth="1"/>
    <col min="15077" max="15325" width="8.7265625" style="112"/>
    <col min="15326" max="15326" width="37.6328125" style="112" customWidth="1"/>
    <col min="15327" max="15327" width="11.453125" style="112" bestFit="1" customWidth="1"/>
    <col min="15328" max="15328" width="8.90625" style="112" bestFit="1" customWidth="1"/>
    <col min="15329" max="15329" width="7.6328125" style="112" bestFit="1" customWidth="1"/>
    <col min="15330" max="15330" width="8.36328125" style="112" bestFit="1" customWidth="1"/>
    <col min="15331" max="15332" width="11.90625" style="112" customWidth="1"/>
    <col min="15333" max="15581" width="8.7265625" style="112"/>
    <col min="15582" max="15582" width="37.6328125" style="112" customWidth="1"/>
    <col min="15583" max="15583" width="11.453125" style="112" bestFit="1" customWidth="1"/>
    <col min="15584" max="15584" width="8.90625" style="112" bestFit="1" customWidth="1"/>
    <col min="15585" max="15585" width="7.6328125" style="112" bestFit="1" customWidth="1"/>
    <col min="15586" max="15586" width="8.36328125" style="112" bestFit="1" customWidth="1"/>
    <col min="15587" max="15588" width="11.90625" style="112" customWidth="1"/>
    <col min="15589" max="15837" width="8.7265625" style="112"/>
    <col min="15838" max="15838" width="37.6328125" style="112" customWidth="1"/>
    <col min="15839" max="15839" width="11.453125" style="112" bestFit="1" customWidth="1"/>
    <col min="15840" max="15840" width="8.90625" style="112" bestFit="1" customWidth="1"/>
    <col min="15841" max="15841" width="7.6328125" style="112" bestFit="1" customWidth="1"/>
    <col min="15842" max="15842" width="8.36328125" style="112" bestFit="1" customWidth="1"/>
    <col min="15843" max="15844" width="11.90625" style="112" customWidth="1"/>
    <col min="15845" max="16093" width="8.7265625" style="112"/>
    <col min="16094" max="16094" width="37.6328125" style="112" customWidth="1"/>
    <col min="16095" max="16095" width="11.453125" style="112" bestFit="1" customWidth="1"/>
    <col min="16096" max="16096" width="8.90625" style="112" bestFit="1" customWidth="1"/>
    <col min="16097" max="16097" width="7.6328125" style="112" bestFit="1" customWidth="1"/>
    <col min="16098" max="16098" width="8.36328125" style="112" bestFit="1" customWidth="1"/>
    <col min="16099" max="16100" width="11.90625" style="112" customWidth="1"/>
    <col min="16101" max="16384" width="8.7265625" style="112"/>
  </cols>
  <sheetData>
    <row r="1" spans="1:7" ht="24" customHeight="1">
      <c r="A1" s="110" t="s">
        <v>163</v>
      </c>
      <c r="B1" s="111"/>
      <c r="C1" s="111"/>
      <c r="D1" s="111"/>
      <c r="E1" s="111"/>
      <c r="F1" s="111"/>
      <c r="G1" s="111"/>
    </row>
    <row r="2" spans="1:7" ht="20.149999999999999" customHeight="1">
      <c r="A2" s="113" t="s">
        <v>164</v>
      </c>
      <c r="B2" s="114"/>
    </row>
    <row r="3" spans="1:7" ht="20.149999999999999" customHeight="1">
      <c r="A3" s="115"/>
      <c r="B3" s="115"/>
      <c r="G3" s="116"/>
    </row>
    <row r="4" spans="1:7" ht="18" customHeight="1">
      <c r="A4" s="117"/>
      <c r="B4" s="118" t="s">
        <v>165</v>
      </c>
      <c r="C4" s="118" t="s">
        <v>166</v>
      </c>
      <c r="D4" s="118" t="s">
        <v>61</v>
      </c>
      <c r="E4" s="118" t="s">
        <v>167</v>
      </c>
      <c r="F4" s="958" t="s">
        <v>74</v>
      </c>
      <c r="G4" s="959"/>
    </row>
    <row r="5" spans="1:7" ht="18" customHeight="1">
      <c r="A5" s="115"/>
      <c r="B5" s="119" t="s">
        <v>168</v>
      </c>
      <c r="C5" s="119" t="s">
        <v>169</v>
      </c>
      <c r="D5" s="120" t="s">
        <v>170</v>
      </c>
      <c r="E5" s="119" t="s">
        <v>77</v>
      </c>
      <c r="F5" s="119" t="s">
        <v>111</v>
      </c>
      <c r="G5" s="119" t="s">
        <v>77</v>
      </c>
    </row>
    <row r="6" spans="1:7" ht="18" customHeight="1">
      <c r="A6" s="115"/>
      <c r="B6" s="119"/>
      <c r="C6" s="121" t="s">
        <v>103</v>
      </c>
      <c r="D6" s="121" t="s">
        <v>103</v>
      </c>
      <c r="E6" s="121" t="s">
        <v>103</v>
      </c>
      <c r="F6" s="121" t="s">
        <v>103</v>
      </c>
      <c r="G6" s="121" t="s">
        <v>103</v>
      </c>
    </row>
    <row r="7" spans="1:7" ht="18" customHeight="1">
      <c r="A7" s="115"/>
      <c r="B7" s="122"/>
      <c r="C7" s="123"/>
      <c r="D7" s="123"/>
      <c r="E7" s="123"/>
      <c r="F7" s="123"/>
      <c r="G7" s="123"/>
    </row>
    <row r="8" spans="1:7" ht="18" customHeight="1">
      <c r="A8" s="124" t="s">
        <v>171</v>
      </c>
      <c r="B8" s="125" t="s">
        <v>172</v>
      </c>
      <c r="C8" s="126">
        <v>3791.2976897979702</v>
      </c>
      <c r="D8" s="126">
        <v>3956.1457071632299</v>
      </c>
      <c r="E8" s="126">
        <v>23221.660503881772</v>
      </c>
      <c r="F8" s="126">
        <v>93.115582448776635</v>
      </c>
      <c r="G8" s="126">
        <v>94.295790031232301</v>
      </c>
    </row>
    <row r="9" spans="1:7" ht="18" customHeight="1">
      <c r="A9" s="124" t="s">
        <v>173</v>
      </c>
      <c r="B9" s="125" t="s">
        <v>174</v>
      </c>
      <c r="C9" s="126">
        <v>776.65</v>
      </c>
      <c r="D9" s="126">
        <v>736.66143</v>
      </c>
      <c r="E9" s="126">
        <v>4449.2014300000001</v>
      </c>
      <c r="F9" s="126">
        <v>111.04667460580661</v>
      </c>
      <c r="G9" s="126">
        <v>113.12717853401544</v>
      </c>
    </row>
    <row r="10" spans="1:7" ht="18" customHeight="1">
      <c r="A10" s="124" t="s">
        <v>175</v>
      </c>
      <c r="B10" s="125" t="s">
        <v>176</v>
      </c>
      <c r="C10" s="126">
        <v>574.55999999999995</v>
      </c>
      <c r="D10" s="126">
        <v>581.52352941176503</v>
      </c>
      <c r="E10" s="126">
        <v>3189.4035294117652</v>
      </c>
      <c r="F10" s="126">
        <v>120.65775619623307</v>
      </c>
      <c r="G10" s="126">
        <v>106.09944251117882</v>
      </c>
    </row>
    <row r="11" spans="1:7" ht="18" customHeight="1">
      <c r="A11" s="124" t="s">
        <v>177</v>
      </c>
      <c r="B11" s="125" t="s">
        <v>172</v>
      </c>
      <c r="C11" s="126">
        <v>67.934837000000002</v>
      </c>
      <c r="D11" s="126">
        <v>61.314040000000006</v>
      </c>
      <c r="E11" s="126">
        <v>409.89221539999994</v>
      </c>
      <c r="F11" s="126">
        <v>94.510352332680441</v>
      </c>
      <c r="G11" s="126">
        <v>97.649958587555105</v>
      </c>
    </row>
    <row r="12" spans="1:7" ht="18" customHeight="1">
      <c r="A12" s="124" t="s">
        <v>178</v>
      </c>
      <c r="B12" s="125" t="s">
        <v>174</v>
      </c>
      <c r="C12" s="126">
        <v>1778.1257558291609</v>
      </c>
      <c r="D12" s="126">
        <v>1832.4181490173496</v>
      </c>
      <c r="E12" s="126">
        <v>9576.5884820201009</v>
      </c>
      <c r="F12" s="126">
        <v>110.06624299806251</v>
      </c>
      <c r="G12" s="126">
        <v>106.79682172187643</v>
      </c>
    </row>
    <row r="13" spans="1:7" ht="18" customHeight="1">
      <c r="A13" s="124" t="s">
        <v>179</v>
      </c>
      <c r="B13" s="125" t="s">
        <v>174</v>
      </c>
      <c r="C13" s="126">
        <v>124.55774000000001</v>
      </c>
      <c r="D13" s="126">
        <v>125.86875999999999</v>
      </c>
      <c r="E13" s="126">
        <v>734.94547</v>
      </c>
      <c r="F13" s="126">
        <v>110.99570219207868</v>
      </c>
      <c r="G13" s="126">
        <v>102.49670514887654</v>
      </c>
    </row>
    <row r="14" spans="1:7" ht="18" customHeight="1">
      <c r="A14" s="124" t="s">
        <v>180</v>
      </c>
      <c r="B14" s="125" t="s">
        <v>174</v>
      </c>
      <c r="C14" s="126">
        <v>210.38660000413137</v>
      </c>
      <c r="D14" s="126">
        <v>222.75489984776669</v>
      </c>
      <c r="E14" s="126">
        <v>1191.0930669200106</v>
      </c>
      <c r="F14" s="126">
        <v>121.03006815170086</v>
      </c>
      <c r="G14" s="126">
        <v>121.58771038725959</v>
      </c>
    </row>
    <row r="15" spans="1:7" ht="18" customHeight="1">
      <c r="A15" s="124" t="s">
        <v>181</v>
      </c>
      <c r="B15" s="125" t="s">
        <v>182</v>
      </c>
      <c r="C15" s="126">
        <v>148.98227851920311</v>
      </c>
      <c r="D15" s="126">
        <v>154.61385215459782</v>
      </c>
      <c r="E15" s="126">
        <v>861.57735867493329</v>
      </c>
      <c r="F15" s="126">
        <v>104.85373283791131</v>
      </c>
      <c r="G15" s="126">
        <v>103.44367637844516</v>
      </c>
    </row>
    <row r="16" spans="1:7" ht="18" customHeight="1">
      <c r="A16" s="124" t="s">
        <v>183</v>
      </c>
      <c r="B16" s="125" t="s">
        <v>172</v>
      </c>
      <c r="C16" s="126">
        <v>13.16283434877429</v>
      </c>
      <c r="D16" s="126">
        <v>13.3359594957385</v>
      </c>
      <c r="E16" s="126">
        <v>78.418497927660724</v>
      </c>
      <c r="F16" s="126">
        <v>98.338054118186506</v>
      </c>
      <c r="G16" s="126">
        <v>106.21495242925538</v>
      </c>
    </row>
    <row r="17" spans="1:7" ht="18" customHeight="1">
      <c r="A17" s="124" t="s">
        <v>184</v>
      </c>
      <c r="B17" s="125" t="s">
        <v>174</v>
      </c>
      <c r="C17" s="126">
        <v>163.59683999999999</v>
      </c>
      <c r="D17" s="126">
        <v>61.820999999999998</v>
      </c>
      <c r="E17" s="126">
        <v>1315.6842803658142</v>
      </c>
      <c r="F17" s="126">
        <v>237.65790424640366</v>
      </c>
      <c r="G17" s="126">
        <v>116.84279835621147</v>
      </c>
    </row>
    <row r="18" spans="1:7" ht="18" customHeight="1">
      <c r="A18" s="124" t="s">
        <v>185</v>
      </c>
      <c r="B18" s="125" t="s">
        <v>174</v>
      </c>
      <c r="C18" s="126">
        <v>23.838902528653001</v>
      </c>
      <c r="D18" s="126">
        <v>25.0942727708116</v>
      </c>
      <c r="E18" s="126">
        <v>152.1830609402507</v>
      </c>
      <c r="F18" s="126">
        <v>83.883808596602151</v>
      </c>
      <c r="G18" s="126">
        <v>91.751062593824855</v>
      </c>
    </row>
    <row r="19" spans="1:7" ht="18" customHeight="1">
      <c r="A19" s="124" t="s">
        <v>186</v>
      </c>
      <c r="B19" s="125" t="s">
        <v>174</v>
      </c>
      <c r="C19" s="126">
        <v>1393.01367269965</v>
      </c>
      <c r="D19" s="126">
        <v>1425.87356942271</v>
      </c>
      <c r="E19" s="126">
        <v>8033.9189154819969</v>
      </c>
      <c r="F19" s="126">
        <v>108.32229335758979</v>
      </c>
      <c r="G19" s="126">
        <v>110.02790068310321</v>
      </c>
    </row>
    <row r="20" spans="1:7" ht="18" customHeight="1">
      <c r="A20" s="124" t="s">
        <v>187</v>
      </c>
      <c r="B20" s="125" t="s">
        <v>174</v>
      </c>
      <c r="C20" s="126">
        <v>615.65440697081999</v>
      </c>
      <c r="D20" s="126">
        <v>638.0645387089919</v>
      </c>
      <c r="E20" s="126">
        <v>3322.2617178010591</v>
      </c>
      <c r="F20" s="126">
        <v>110.3898035181157</v>
      </c>
      <c r="G20" s="126">
        <v>110.85375453533391</v>
      </c>
    </row>
    <row r="21" spans="1:7" ht="18" customHeight="1">
      <c r="A21" s="124" t="s">
        <v>188</v>
      </c>
      <c r="B21" s="125" t="s">
        <v>182</v>
      </c>
      <c r="C21" s="126">
        <v>446.71893518357007</v>
      </c>
      <c r="D21" s="126">
        <v>474.85272929044055</v>
      </c>
      <c r="E21" s="126">
        <v>2458.1435245753196</v>
      </c>
      <c r="F21" s="126">
        <v>111.75394047140179</v>
      </c>
      <c r="G21" s="126">
        <v>114.35296840045604</v>
      </c>
    </row>
    <row r="22" spans="1:7" ht="18" customHeight="1">
      <c r="A22" s="87" t="s">
        <v>189</v>
      </c>
      <c r="B22" s="125" t="s">
        <v>190</v>
      </c>
      <c r="C22" s="126">
        <v>712.92924156411004</v>
      </c>
      <c r="D22" s="126">
        <v>710.07668433435504</v>
      </c>
      <c r="E22" s="126">
        <v>4028.7243724153836</v>
      </c>
      <c r="F22" s="126">
        <v>105.94959091108811</v>
      </c>
      <c r="G22" s="126">
        <v>105.85669200111379</v>
      </c>
    </row>
    <row r="23" spans="1:7" ht="18" customHeight="1">
      <c r="A23" s="87" t="s">
        <v>191</v>
      </c>
      <c r="B23" s="125" t="s">
        <v>192</v>
      </c>
      <c r="C23" s="126">
        <v>70.605936146230619</v>
      </c>
      <c r="D23" s="126">
        <v>73.697402560989602</v>
      </c>
      <c r="E23" s="126">
        <v>425.81515895088694</v>
      </c>
      <c r="F23" s="126">
        <v>105.1253496972476</v>
      </c>
      <c r="G23" s="126">
        <v>100.95265868372758</v>
      </c>
    </row>
    <row r="24" spans="1:7" ht="30" customHeight="1">
      <c r="A24" s="127" t="s">
        <v>193</v>
      </c>
      <c r="B24" s="128" t="s">
        <v>174</v>
      </c>
      <c r="C24" s="126">
        <v>71.070429122585196</v>
      </c>
      <c r="D24" s="126">
        <v>72.091757976601215</v>
      </c>
      <c r="E24" s="126">
        <v>396.78779324009304</v>
      </c>
      <c r="F24" s="126">
        <v>111.36272684240336</v>
      </c>
      <c r="G24" s="126">
        <v>104.83809073712833</v>
      </c>
    </row>
    <row r="25" spans="1:7" ht="18" customHeight="1">
      <c r="A25" s="124" t="s">
        <v>194</v>
      </c>
      <c r="B25" s="125" t="s">
        <v>195</v>
      </c>
      <c r="C25" s="126">
        <v>531.25132345412362</v>
      </c>
      <c r="D25" s="126">
        <v>561.34742711339948</v>
      </c>
      <c r="E25" s="126">
        <v>3101.3509827422554</v>
      </c>
      <c r="F25" s="126">
        <v>103.27921245157283</v>
      </c>
      <c r="G25" s="126">
        <v>105.13205106800159</v>
      </c>
    </row>
    <row r="26" spans="1:7" ht="18" customHeight="1">
      <c r="A26" s="129" t="s">
        <v>196</v>
      </c>
      <c r="B26" s="125" t="s">
        <v>197</v>
      </c>
      <c r="C26" s="126">
        <v>29.471659380465297</v>
      </c>
      <c r="D26" s="126">
        <v>31.389374352220397</v>
      </c>
      <c r="E26" s="126">
        <v>170.46106349806095</v>
      </c>
      <c r="F26" s="126">
        <v>94.52141968068527</v>
      </c>
      <c r="G26" s="126">
        <v>94.328463931667628</v>
      </c>
    </row>
    <row r="27" spans="1:7" ht="18" customHeight="1">
      <c r="A27" s="124" t="s">
        <v>198</v>
      </c>
      <c r="B27" s="125" t="s">
        <v>172</v>
      </c>
      <c r="C27" s="126">
        <v>261.87046704225355</v>
      </c>
      <c r="D27" s="126">
        <v>271.25095025352107</v>
      </c>
      <c r="E27" s="126">
        <v>1467.9475199999999</v>
      </c>
      <c r="F27" s="126">
        <v>108.97812510455923</v>
      </c>
      <c r="G27" s="126">
        <v>100.15820837405305</v>
      </c>
    </row>
    <row r="28" spans="1:7" ht="18" customHeight="1">
      <c r="A28" s="124" t="s">
        <v>199</v>
      </c>
      <c r="B28" s="125" t="s">
        <v>174</v>
      </c>
      <c r="C28" s="126">
        <v>315.41024542005601</v>
      </c>
      <c r="D28" s="126">
        <v>291.54271523311797</v>
      </c>
      <c r="E28" s="126">
        <v>1732.7970233674419</v>
      </c>
      <c r="F28" s="126">
        <v>84.269569249935344</v>
      </c>
      <c r="G28" s="126">
        <v>91.677974069677077</v>
      </c>
    </row>
    <row r="29" spans="1:7" ht="18" customHeight="1">
      <c r="A29" s="124" t="s">
        <v>200</v>
      </c>
      <c r="B29" s="125" t="s">
        <v>174</v>
      </c>
      <c r="C29" s="126">
        <v>67.343815744838011</v>
      </c>
      <c r="D29" s="126">
        <v>71.371241294975903</v>
      </c>
      <c r="E29" s="126">
        <v>393.02696265554158</v>
      </c>
      <c r="F29" s="126">
        <v>114.09721205247192</v>
      </c>
      <c r="G29" s="126">
        <v>113.95268007281175</v>
      </c>
    </row>
    <row r="30" spans="1:7" ht="18" customHeight="1">
      <c r="A30" s="124" t="s">
        <v>201</v>
      </c>
      <c r="B30" s="125" t="s">
        <v>202</v>
      </c>
      <c r="C30" s="126">
        <v>10.371197094604401</v>
      </c>
      <c r="D30" s="126">
        <v>10.8510297114927</v>
      </c>
      <c r="E30" s="126">
        <v>59.042550857839153</v>
      </c>
      <c r="F30" s="126">
        <v>113.23931061795986</v>
      </c>
      <c r="G30" s="126">
        <v>110.75242759836227</v>
      </c>
    </row>
    <row r="31" spans="1:7" ht="18" customHeight="1">
      <c r="A31" s="124" t="s">
        <v>203</v>
      </c>
      <c r="B31" s="125" t="s">
        <v>172</v>
      </c>
      <c r="C31" s="126">
        <v>2081.948878642223</v>
      </c>
      <c r="D31" s="126">
        <v>2094.9859829110496</v>
      </c>
      <c r="E31" s="126">
        <v>11889.750421619225</v>
      </c>
      <c r="F31" s="126">
        <v>116.14250944505579</v>
      </c>
      <c r="G31" s="126">
        <v>112.61276028100031</v>
      </c>
    </row>
    <row r="32" spans="1:7" ht="18" customHeight="1">
      <c r="A32" s="87" t="s">
        <v>204</v>
      </c>
      <c r="B32" s="125" t="s">
        <v>174</v>
      </c>
      <c r="C32" s="126">
        <v>1589.9444331505401</v>
      </c>
      <c r="D32" s="126">
        <v>1654.7243724351279</v>
      </c>
      <c r="E32" s="126">
        <v>9010.5123950316301</v>
      </c>
      <c r="F32" s="126">
        <v>131.51975716766202</v>
      </c>
      <c r="G32" s="126">
        <v>123.32826497223527</v>
      </c>
    </row>
    <row r="33" spans="1:7" ht="18" customHeight="1">
      <c r="A33" s="124" t="s">
        <v>205</v>
      </c>
      <c r="B33" s="125" t="s">
        <v>174</v>
      </c>
      <c r="C33" s="126">
        <v>794.80728035133802</v>
      </c>
      <c r="D33" s="126">
        <v>789.67987054505898</v>
      </c>
      <c r="E33" s="126">
        <v>4673.4687579962592</v>
      </c>
      <c r="F33" s="126">
        <v>112.0249283044654</v>
      </c>
      <c r="G33" s="126">
        <v>113.02706282887702</v>
      </c>
    </row>
    <row r="34" spans="1:7" ht="18" customHeight="1">
      <c r="A34" s="124" t="s">
        <v>206</v>
      </c>
      <c r="B34" s="125" t="s">
        <v>195</v>
      </c>
      <c r="C34" s="126">
        <v>12.453455999999999</v>
      </c>
      <c r="D34" s="126">
        <v>12.556763999999999</v>
      </c>
      <c r="E34" s="126">
        <v>74.434828999999979</v>
      </c>
      <c r="F34" s="126">
        <v>101.55762085903493</v>
      </c>
      <c r="G34" s="126">
        <v>100.68156578718505</v>
      </c>
    </row>
    <row r="35" spans="1:7" ht="30" customHeight="1">
      <c r="A35" s="130" t="s">
        <v>207</v>
      </c>
      <c r="B35" s="131" t="s">
        <v>208</v>
      </c>
      <c r="C35" s="132">
        <v>44.087908572404501</v>
      </c>
      <c r="D35" s="132">
        <v>49.928060279044999</v>
      </c>
      <c r="E35" s="132">
        <v>257.63003517947186</v>
      </c>
      <c r="F35" s="132">
        <v>85.492592026653227</v>
      </c>
      <c r="G35" s="132">
        <v>96.737937446388372</v>
      </c>
    </row>
    <row r="36" spans="1:7" ht="18" customHeight="1">
      <c r="A36" s="124" t="s">
        <v>209</v>
      </c>
      <c r="B36" s="125" t="s">
        <v>210</v>
      </c>
      <c r="C36" s="126">
        <v>1421.2342128063701</v>
      </c>
      <c r="D36" s="126">
        <v>1526.7535061318199</v>
      </c>
      <c r="E36" s="126">
        <v>8430.2908308652877</v>
      </c>
      <c r="F36" s="126">
        <v>96.604223749320113</v>
      </c>
      <c r="G36" s="126">
        <v>96.505349899166418</v>
      </c>
    </row>
    <row r="37" spans="1:7" ht="18" customHeight="1">
      <c r="A37" s="124" t="s">
        <v>211</v>
      </c>
      <c r="B37" s="125" t="s">
        <v>212</v>
      </c>
      <c r="C37" s="126">
        <v>51.119484224292947</v>
      </c>
      <c r="D37" s="126">
        <v>54.067999999999998</v>
      </c>
      <c r="E37" s="126">
        <v>284.55501769921392</v>
      </c>
      <c r="F37" s="126">
        <v>132.09075204806774</v>
      </c>
      <c r="G37" s="126">
        <v>126.94585052420319</v>
      </c>
    </row>
    <row r="38" spans="1:7" ht="18" customHeight="1">
      <c r="A38" s="124" t="s">
        <v>213</v>
      </c>
      <c r="B38" s="125" t="s">
        <v>174</v>
      </c>
      <c r="C38" s="126">
        <v>368.05083775429</v>
      </c>
      <c r="D38" s="126">
        <v>368.098634881024</v>
      </c>
      <c r="E38" s="126">
        <v>2082.3073661897311</v>
      </c>
      <c r="F38" s="126">
        <v>123.54748351942501</v>
      </c>
      <c r="G38" s="126">
        <v>132.90365799484755</v>
      </c>
    </row>
    <row r="39" spans="1:7" ht="18" customHeight="1">
      <c r="A39" s="124" t="s">
        <v>214</v>
      </c>
      <c r="B39" s="125" t="s">
        <v>215</v>
      </c>
      <c r="C39" s="126">
        <v>30.57164258553216</v>
      </c>
      <c r="D39" s="126">
        <v>32.565442009787986</v>
      </c>
      <c r="E39" s="126">
        <v>163.71706798140673</v>
      </c>
      <c r="F39" s="126">
        <v>121.61678822665027</v>
      </c>
      <c r="G39" s="126">
        <v>109.34437057101403</v>
      </c>
    </row>
    <row r="40" spans="1:7" ht="18" customHeight="1">
      <c r="A40" s="124" t="s">
        <v>216</v>
      </c>
      <c r="B40" s="125" t="s">
        <v>176</v>
      </c>
      <c r="C40" s="126">
        <v>381.94687715810301</v>
      </c>
      <c r="D40" s="126">
        <v>393.49075037358</v>
      </c>
      <c r="E40" s="126">
        <v>2209.9147585819042</v>
      </c>
      <c r="F40" s="126">
        <v>105.79153755030015</v>
      </c>
      <c r="G40" s="126">
        <v>105.94146973972995</v>
      </c>
    </row>
    <row r="41" spans="1:7" ht="15.5">
      <c r="A41" s="133"/>
    </row>
    <row r="42" spans="1:7" ht="15.5">
      <c r="C42" s="134"/>
      <c r="D42" s="134"/>
      <c r="E42" s="134"/>
    </row>
    <row r="43" spans="1:7" ht="15.5"/>
    <row r="44" spans="1:7" ht="15.5"/>
    <row r="45" spans="1:7" ht="15.5"/>
    <row r="46" spans="1:7" ht="15.5"/>
    <row r="47" spans="1:7" ht="15.5"/>
    <row r="48" spans="1:7" ht="15.5"/>
    <row r="49" ht="15.5"/>
    <row r="50" ht="15.5"/>
    <row r="51" ht="15.5"/>
    <row r="52" ht="15.5"/>
    <row r="53" ht="15.5"/>
    <row r="54" ht="15.5"/>
    <row r="55" ht="15.5"/>
    <row r="56" ht="15.5"/>
    <row r="57" ht="15.5"/>
    <row r="58" ht="15.5"/>
    <row r="59" ht="15.5"/>
    <row r="60" ht="15.5"/>
    <row r="61" ht="15.5"/>
    <row r="62" ht="15.5"/>
    <row r="63" ht="15.5"/>
    <row r="64" ht="15.5"/>
  </sheetData>
  <mergeCells count="1">
    <mergeCell ref="F4:G4"/>
  </mergeCells>
  <pageMargins left="0.7" right="0.4" top="0.6" bottom="0.4" header="0.3" footer="0.3"/>
  <pageSetup paperSize="9" firstPageNumber="49" orientation="portrait" r:id="rId1"/>
  <headerFooter>
    <oddHeader>&amp;C&amp;"Times New Roman,Regular"&amp;13&amp;P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74B5-609F-4D4F-9C2C-9EC8480E4DBC}">
  <sheetPr>
    <pageSetUpPr fitToPage="1"/>
  </sheetPr>
  <dimension ref="A1:F63"/>
  <sheetViews>
    <sheetView tabSelected="1" workbookViewId="0">
      <pane xSplit="2" ySplit="5" topLeftCell="C17" activePane="bottomRight" state="frozen"/>
      <selection activeCell="J21" sqref="J21"/>
      <selection pane="topRight" activeCell="J21" sqref="J21"/>
      <selection pane="bottomLeft" activeCell="J21" sqref="J21"/>
      <selection pane="bottomRight" activeCell="J21" sqref="J21"/>
    </sheetView>
  </sheetViews>
  <sheetFormatPr defaultRowHeight="18" customHeight="1"/>
  <cols>
    <col min="1" max="1" width="25.6328125" style="137" customWidth="1"/>
    <col min="2" max="2" width="14.6328125" style="137" customWidth="1"/>
    <col min="3" max="3" width="13.36328125" style="137" customWidth="1"/>
    <col min="4" max="5" width="12.453125" style="137" customWidth="1"/>
    <col min="6" max="6" width="10.453125" style="137" customWidth="1"/>
    <col min="7" max="237" width="8.7265625" style="137"/>
    <col min="238" max="238" width="37.6328125" style="137" customWidth="1"/>
    <col min="239" max="239" width="11.453125" style="137" bestFit="1" customWidth="1"/>
    <col min="240" max="240" width="8.90625" style="137" bestFit="1" customWidth="1"/>
    <col min="241" max="241" width="7.6328125" style="137" bestFit="1" customWidth="1"/>
    <col min="242" max="242" width="8.36328125" style="137" bestFit="1" customWidth="1"/>
    <col min="243" max="244" width="11.90625" style="137" customWidth="1"/>
    <col min="245" max="493" width="8.7265625" style="137"/>
    <col min="494" max="494" width="37.6328125" style="137" customWidth="1"/>
    <col min="495" max="495" width="11.453125" style="137" bestFit="1" customWidth="1"/>
    <col min="496" max="496" width="8.90625" style="137" bestFit="1" customWidth="1"/>
    <col min="497" max="497" width="7.6328125" style="137" bestFit="1" customWidth="1"/>
    <col min="498" max="498" width="8.36328125" style="137" bestFit="1" customWidth="1"/>
    <col min="499" max="500" width="11.90625" style="137" customWidth="1"/>
    <col min="501" max="749" width="8.7265625" style="137"/>
    <col min="750" max="750" width="37.6328125" style="137" customWidth="1"/>
    <col min="751" max="751" width="11.453125" style="137" bestFit="1" customWidth="1"/>
    <col min="752" max="752" width="8.90625" style="137" bestFit="1" customWidth="1"/>
    <col min="753" max="753" width="7.6328125" style="137" bestFit="1" customWidth="1"/>
    <col min="754" max="754" width="8.36328125" style="137" bestFit="1" customWidth="1"/>
    <col min="755" max="756" width="11.90625" style="137" customWidth="1"/>
    <col min="757" max="1005" width="8.7265625" style="137"/>
    <col min="1006" max="1006" width="37.6328125" style="137" customWidth="1"/>
    <col min="1007" max="1007" width="11.453125" style="137" bestFit="1" customWidth="1"/>
    <col min="1008" max="1008" width="8.90625" style="137" bestFit="1" customWidth="1"/>
    <col min="1009" max="1009" width="7.6328125" style="137" bestFit="1" customWidth="1"/>
    <col min="1010" max="1010" width="8.36328125" style="137" bestFit="1" customWidth="1"/>
    <col min="1011" max="1012" width="11.90625" style="137" customWidth="1"/>
    <col min="1013" max="1261" width="8.7265625" style="137"/>
    <col min="1262" max="1262" width="37.6328125" style="137" customWidth="1"/>
    <col min="1263" max="1263" width="11.453125" style="137" bestFit="1" customWidth="1"/>
    <col min="1264" max="1264" width="8.90625" style="137" bestFit="1" customWidth="1"/>
    <col min="1265" max="1265" width="7.6328125" style="137" bestFit="1" customWidth="1"/>
    <col min="1266" max="1266" width="8.36328125" style="137" bestFit="1" customWidth="1"/>
    <col min="1267" max="1268" width="11.90625" style="137" customWidth="1"/>
    <col min="1269" max="1517" width="8.7265625" style="137"/>
    <col min="1518" max="1518" width="37.6328125" style="137" customWidth="1"/>
    <col min="1519" max="1519" width="11.453125" style="137" bestFit="1" customWidth="1"/>
    <col min="1520" max="1520" width="8.90625" style="137" bestFit="1" customWidth="1"/>
    <col min="1521" max="1521" width="7.6328125" style="137" bestFit="1" customWidth="1"/>
    <col min="1522" max="1522" width="8.36328125" style="137" bestFit="1" customWidth="1"/>
    <col min="1523" max="1524" width="11.90625" style="137" customWidth="1"/>
    <col min="1525" max="1773" width="8.7265625" style="137"/>
    <col min="1774" max="1774" width="37.6328125" style="137" customWidth="1"/>
    <col min="1775" max="1775" width="11.453125" style="137" bestFit="1" customWidth="1"/>
    <col min="1776" max="1776" width="8.90625" style="137" bestFit="1" customWidth="1"/>
    <col min="1777" max="1777" width="7.6328125" style="137" bestFit="1" customWidth="1"/>
    <col min="1778" max="1778" width="8.36328125" style="137" bestFit="1" customWidth="1"/>
    <col min="1779" max="1780" width="11.90625" style="137" customWidth="1"/>
    <col min="1781" max="2029" width="8.7265625" style="137"/>
    <col min="2030" max="2030" width="37.6328125" style="137" customWidth="1"/>
    <col min="2031" max="2031" width="11.453125" style="137" bestFit="1" customWidth="1"/>
    <col min="2032" max="2032" width="8.90625" style="137" bestFit="1" customWidth="1"/>
    <col min="2033" max="2033" width="7.6328125" style="137" bestFit="1" customWidth="1"/>
    <col min="2034" max="2034" width="8.36328125" style="137" bestFit="1" customWidth="1"/>
    <col min="2035" max="2036" width="11.90625" style="137" customWidth="1"/>
    <col min="2037" max="2285" width="8.7265625" style="137"/>
    <col min="2286" max="2286" width="37.6328125" style="137" customWidth="1"/>
    <col min="2287" max="2287" width="11.453125" style="137" bestFit="1" customWidth="1"/>
    <col min="2288" max="2288" width="8.90625" style="137" bestFit="1" customWidth="1"/>
    <col min="2289" max="2289" width="7.6328125" style="137" bestFit="1" customWidth="1"/>
    <col min="2290" max="2290" width="8.36328125" style="137" bestFit="1" customWidth="1"/>
    <col min="2291" max="2292" width="11.90625" style="137" customWidth="1"/>
    <col min="2293" max="2541" width="8.7265625" style="137"/>
    <col min="2542" max="2542" width="37.6328125" style="137" customWidth="1"/>
    <col min="2543" max="2543" width="11.453125" style="137" bestFit="1" customWidth="1"/>
    <col min="2544" max="2544" width="8.90625" style="137" bestFit="1" customWidth="1"/>
    <col min="2545" max="2545" width="7.6328125" style="137" bestFit="1" customWidth="1"/>
    <col min="2546" max="2546" width="8.36328125" style="137" bestFit="1" customWidth="1"/>
    <col min="2547" max="2548" width="11.90625" style="137" customWidth="1"/>
    <col min="2549" max="2797" width="8.7265625" style="137"/>
    <col min="2798" max="2798" width="37.6328125" style="137" customWidth="1"/>
    <col min="2799" max="2799" width="11.453125" style="137" bestFit="1" customWidth="1"/>
    <col min="2800" max="2800" width="8.90625" style="137" bestFit="1" customWidth="1"/>
    <col min="2801" max="2801" width="7.6328125" style="137" bestFit="1" customWidth="1"/>
    <col min="2802" max="2802" width="8.36328125" style="137" bestFit="1" customWidth="1"/>
    <col min="2803" max="2804" width="11.90625" style="137" customWidth="1"/>
    <col min="2805" max="3053" width="8.7265625" style="137"/>
    <col min="3054" max="3054" width="37.6328125" style="137" customWidth="1"/>
    <col min="3055" max="3055" width="11.453125" style="137" bestFit="1" customWidth="1"/>
    <col min="3056" max="3056" width="8.90625" style="137" bestFit="1" customWidth="1"/>
    <col min="3057" max="3057" width="7.6328125" style="137" bestFit="1" customWidth="1"/>
    <col min="3058" max="3058" width="8.36328125" style="137" bestFit="1" customWidth="1"/>
    <col min="3059" max="3060" width="11.90625" style="137" customWidth="1"/>
    <col min="3061" max="3309" width="8.7265625" style="137"/>
    <col min="3310" max="3310" width="37.6328125" style="137" customWidth="1"/>
    <col min="3311" max="3311" width="11.453125" style="137" bestFit="1" customWidth="1"/>
    <col min="3312" max="3312" width="8.90625" style="137" bestFit="1" customWidth="1"/>
    <col min="3313" max="3313" width="7.6328125" style="137" bestFit="1" customWidth="1"/>
    <col min="3314" max="3314" width="8.36328125" style="137" bestFit="1" customWidth="1"/>
    <col min="3315" max="3316" width="11.90625" style="137" customWidth="1"/>
    <col min="3317" max="3565" width="8.7265625" style="137"/>
    <col min="3566" max="3566" width="37.6328125" style="137" customWidth="1"/>
    <col min="3567" max="3567" width="11.453125" style="137" bestFit="1" customWidth="1"/>
    <col min="3568" max="3568" width="8.90625" style="137" bestFit="1" customWidth="1"/>
    <col min="3569" max="3569" width="7.6328125" style="137" bestFit="1" customWidth="1"/>
    <col min="3570" max="3570" width="8.36328125" style="137" bestFit="1" customWidth="1"/>
    <col min="3571" max="3572" width="11.90625" style="137" customWidth="1"/>
    <col min="3573" max="3821" width="8.7265625" style="137"/>
    <col min="3822" max="3822" width="37.6328125" style="137" customWidth="1"/>
    <col min="3823" max="3823" width="11.453125" style="137" bestFit="1" customWidth="1"/>
    <col min="3824" max="3824" width="8.90625" style="137" bestFit="1" customWidth="1"/>
    <col min="3825" max="3825" width="7.6328125" style="137" bestFit="1" customWidth="1"/>
    <col min="3826" max="3826" width="8.36328125" style="137" bestFit="1" customWidth="1"/>
    <col min="3827" max="3828" width="11.90625" style="137" customWidth="1"/>
    <col min="3829" max="4077" width="8.7265625" style="137"/>
    <col min="4078" max="4078" width="37.6328125" style="137" customWidth="1"/>
    <col min="4079" max="4079" width="11.453125" style="137" bestFit="1" customWidth="1"/>
    <col min="4080" max="4080" width="8.90625" style="137" bestFit="1" customWidth="1"/>
    <col min="4081" max="4081" width="7.6328125" style="137" bestFit="1" customWidth="1"/>
    <col min="4082" max="4082" width="8.36328125" style="137" bestFit="1" customWidth="1"/>
    <col min="4083" max="4084" width="11.90625" style="137" customWidth="1"/>
    <col min="4085" max="4333" width="8.7265625" style="137"/>
    <col min="4334" max="4334" width="37.6328125" style="137" customWidth="1"/>
    <col min="4335" max="4335" width="11.453125" style="137" bestFit="1" customWidth="1"/>
    <col min="4336" max="4336" width="8.90625" style="137" bestFit="1" customWidth="1"/>
    <col min="4337" max="4337" width="7.6328125" style="137" bestFit="1" customWidth="1"/>
    <col min="4338" max="4338" width="8.36328125" style="137" bestFit="1" customWidth="1"/>
    <col min="4339" max="4340" width="11.90625" style="137" customWidth="1"/>
    <col min="4341" max="4589" width="8.7265625" style="137"/>
    <col min="4590" max="4590" width="37.6328125" style="137" customWidth="1"/>
    <col min="4591" max="4591" width="11.453125" style="137" bestFit="1" customWidth="1"/>
    <col min="4592" max="4592" width="8.90625" style="137" bestFit="1" customWidth="1"/>
    <col min="4593" max="4593" width="7.6328125" style="137" bestFit="1" customWidth="1"/>
    <col min="4594" max="4594" width="8.36328125" style="137" bestFit="1" customWidth="1"/>
    <col min="4595" max="4596" width="11.90625" style="137" customWidth="1"/>
    <col min="4597" max="4845" width="8.7265625" style="137"/>
    <col min="4846" max="4846" width="37.6328125" style="137" customWidth="1"/>
    <col min="4847" max="4847" width="11.453125" style="137" bestFit="1" customWidth="1"/>
    <col min="4848" max="4848" width="8.90625" style="137" bestFit="1" customWidth="1"/>
    <col min="4849" max="4849" width="7.6328125" style="137" bestFit="1" customWidth="1"/>
    <col min="4850" max="4850" width="8.36328125" style="137" bestFit="1" customWidth="1"/>
    <col min="4851" max="4852" width="11.90625" style="137" customWidth="1"/>
    <col min="4853" max="5101" width="8.7265625" style="137"/>
    <col min="5102" max="5102" width="37.6328125" style="137" customWidth="1"/>
    <col min="5103" max="5103" width="11.453125" style="137" bestFit="1" customWidth="1"/>
    <col min="5104" max="5104" width="8.90625" style="137" bestFit="1" customWidth="1"/>
    <col min="5105" max="5105" width="7.6328125" style="137" bestFit="1" customWidth="1"/>
    <col min="5106" max="5106" width="8.36328125" style="137" bestFit="1" customWidth="1"/>
    <col min="5107" max="5108" width="11.90625" style="137" customWidth="1"/>
    <col min="5109" max="5357" width="8.7265625" style="137"/>
    <col min="5358" max="5358" width="37.6328125" style="137" customWidth="1"/>
    <col min="5359" max="5359" width="11.453125" style="137" bestFit="1" customWidth="1"/>
    <col min="5360" max="5360" width="8.90625" style="137" bestFit="1" customWidth="1"/>
    <col min="5361" max="5361" width="7.6328125" style="137" bestFit="1" customWidth="1"/>
    <col min="5362" max="5362" width="8.36328125" style="137" bestFit="1" customWidth="1"/>
    <col min="5363" max="5364" width="11.90625" style="137" customWidth="1"/>
    <col min="5365" max="5613" width="8.7265625" style="137"/>
    <col min="5614" max="5614" width="37.6328125" style="137" customWidth="1"/>
    <col min="5615" max="5615" width="11.453125" style="137" bestFit="1" customWidth="1"/>
    <col min="5616" max="5616" width="8.90625" style="137" bestFit="1" customWidth="1"/>
    <col min="5617" max="5617" width="7.6328125" style="137" bestFit="1" customWidth="1"/>
    <col min="5618" max="5618" width="8.36328125" style="137" bestFit="1" customWidth="1"/>
    <col min="5619" max="5620" width="11.90625" style="137" customWidth="1"/>
    <col min="5621" max="5869" width="8.7265625" style="137"/>
    <col min="5870" max="5870" width="37.6328125" style="137" customWidth="1"/>
    <col min="5871" max="5871" width="11.453125" style="137" bestFit="1" customWidth="1"/>
    <col min="5872" max="5872" width="8.90625" style="137" bestFit="1" customWidth="1"/>
    <col min="5873" max="5873" width="7.6328125" style="137" bestFit="1" customWidth="1"/>
    <col min="5874" max="5874" width="8.36328125" style="137" bestFit="1" customWidth="1"/>
    <col min="5875" max="5876" width="11.90625" style="137" customWidth="1"/>
    <col min="5877" max="6125" width="8.7265625" style="137"/>
    <col min="6126" max="6126" width="37.6328125" style="137" customWidth="1"/>
    <col min="6127" max="6127" width="11.453125" style="137" bestFit="1" customWidth="1"/>
    <col min="6128" max="6128" width="8.90625" style="137" bestFit="1" customWidth="1"/>
    <col min="6129" max="6129" width="7.6328125" style="137" bestFit="1" customWidth="1"/>
    <col min="6130" max="6130" width="8.36328125" style="137" bestFit="1" customWidth="1"/>
    <col min="6131" max="6132" width="11.90625" style="137" customWidth="1"/>
    <col min="6133" max="6381" width="8.7265625" style="137"/>
    <col min="6382" max="6382" width="37.6328125" style="137" customWidth="1"/>
    <col min="6383" max="6383" width="11.453125" style="137" bestFit="1" customWidth="1"/>
    <col min="6384" max="6384" width="8.90625" style="137" bestFit="1" customWidth="1"/>
    <col min="6385" max="6385" width="7.6328125" style="137" bestFit="1" customWidth="1"/>
    <col min="6386" max="6386" width="8.36328125" style="137" bestFit="1" customWidth="1"/>
    <col min="6387" max="6388" width="11.90625" style="137" customWidth="1"/>
    <col min="6389" max="6637" width="8.7265625" style="137"/>
    <col min="6638" max="6638" width="37.6328125" style="137" customWidth="1"/>
    <col min="6639" max="6639" width="11.453125" style="137" bestFit="1" customWidth="1"/>
    <col min="6640" max="6640" width="8.90625" style="137" bestFit="1" customWidth="1"/>
    <col min="6641" max="6641" width="7.6328125" style="137" bestFit="1" customWidth="1"/>
    <col min="6642" max="6642" width="8.36328125" style="137" bestFit="1" customWidth="1"/>
    <col min="6643" max="6644" width="11.90625" style="137" customWidth="1"/>
    <col min="6645" max="6893" width="8.7265625" style="137"/>
    <col min="6894" max="6894" width="37.6328125" style="137" customWidth="1"/>
    <col min="6895" max="6895" width="11.453125" style="137" bestFit="1" customWidth="1"/>
    <col min="6896" max="6896" width="8.90625" style="137" bestFit="1" customWidth="1"/>
    <col min="6897" max="6897" width="7.6328125" style="137" bestFit="1" customWidth="1"/>
    <col min="6898" max="6898" width="8.36328125" style="137" bestFit="1" customWidth="1"/>
    <col min="6899" max="6900" width="11.90625" style="137" customWidth="1"/>
    <col min="6901" max="7149" width="8.7265625" style="137"/>
    <col min="7150" max="7150" width="37.6328125" style="137" customWidth="1"/>
    <col min="7151" max="7151" width="11.453125" style="137" bestFit="1" customWidth="1"/>
    <col min="7152" max="7152" width="8.90625" style="137" bestFit="1" customWidth="1"/>
    <col min="7153" max="7153" width="7.6328125" style="137" bestFit="1" customWidth="1"/>
    <col min="7154" max="7154" width="8.36328125" style="137" bestFit="1" customWidth="1"/>
    <col min="7155" max="7156" width="11.90625" style="137" customWidth="1"/>
    <col min="7157" max="7405" width="8.7265625" style="137"/>
    <col min="7406" max="7406" width="37.6328125" style="137" customWidth="1"/>
    <col min="7407" max="7407" width="11.453125" style="137" bestFit="1" customWidth="1"/>
    <col min="7408" max="7408" width="8.90625" style="137" bestFit="1" customWidth="1"/>
    <col min="7409" max="7409" width="7.6328125" style="137" bestFit="1" customWidth="1"/>
    <col min="7410" max="7410" width="8.36328125" style="137" bestFit="1" customWidth="1"/>
    <col min="7411" max="7412" width="11.90625" style="137" customWidth="1"/>
    <col min="7413" max="7661" width="8.7265625" style="137"/>
    <col min="7662" max="7662" width="37.6328125" style="137" customWidth="1"/>
    <col min="7663" max="7663" width="11.453125" style="137" bestFit="1" customWidth="1"/>
    <col min="7664" max="7664" width="8.90625" style="137" bestFit="1" customWidth="1"/>
    <col min="7665" max="7665" width="7.6328125" style="137" bestFit="1" customWidth="1"/>
    <col min="7666" max="7666" width="8.36328125" style="137" bestFit="1" customWidth="1"/>
    <col min="7667" max="7668" width="11.90625" style="137" customWidth="1"/>
    <col min="7669" max="7917" width="8.7265625" style="137"/>
    <col min="7918" max="7918" width="37.6328125" style="137" customWidth="1"/>
    <col min="7919" max="7919" width="11.453125" style="137" bestFit="1" customWidth="1"/>
    <col min="7920" max="7920" width="8.90625" style="137" bestFit="1" customWidth="1"/>
    <col min="7921" max="7921" width="7.6328125" style="137" bestFit="1" customWidth="1"/>
    <col min="7922" max="7922" width="8.36328125" style="137" bestFit="1" customWidth="1"/>
    <col min="7923" max="7924" width="11.90625" style="137" customWidth="1"/>
    <col min="7925" max="8173" width="8.7265625" style="137"/>
    <col min="8174" max="8174" width="37.6328125" style="137" customWidth="1"/>
    <col min="8175" max="8175" width="11.453125" style="137" bestFit="1" customWidth="1"/>
    <col min="8176" max="8176" width="8.90625" style="137" bestFit="1" customWidth="1"/>
    <col min="8177" max="8177" width="7.6328125" style="137" bestFit="1" customWidth="1"/>
    <col min="8178" max="8178" width="8.36328125" style="137" bestFit="1" customWidth="1"/>
    <col min="8179" max="8180" width="11.90625" style="137" customWidth="1"/>
    <col min="8181" max="8429" width="8.7265625" style="137"/>
    <col min="8430" max="8430" width="37.6328125" style="137" customWidth="1"/>
    <col min="8431" max="8431" width="11.453125" style="137" bestFit="1" customWidth="1"/>
    <col min="8432" max="8432" width="8.90625" style="137" bestFit="1" customWidth="1"/>
    <col min="8433" max="8433" width="7.6328125" style="137" bestFit="1" customWidth="1"/>
    <col min="8434" max="8434" width="8.36328125" style="137" bestFit="1" customWidth="1"/>
    <col min="8435" max="8436" width="11.90625" style="137" customWidth="1"/>
    <col min="8437" max="8685" width="8.7265625" style="137"/>
    <col min="8686" max="8686" width="37.6328125" style="137" customWidth="1"/>
    <col min="8687" max="8687" width="11.453125" style="137" bestFit="1" customWidth="1"/>
    <col min="8688" max="8688" width="8.90625" style="137" bestFit="1" customWidth="1"/>
    <col min="8689" max="8689" width="7.6328125" style="137" bestFit="1" customWidth="1"/>
    <col min="8690" max="8690" width="8.36328125" style="137" bestFit="1" customWidth="1"/>
    <col min="8691" max="8692" width="11.90625" style="137" customWidth="1"/>
    <col min="8693" max="8941" width="8.7265625" style="137"/>
    <col min="8942" max="8942" width="37.6328125" style="137" customWidth="1"/>
    <col min="8943" max="8943" width="11.453125" style="137" bestFit="1" customWidth="1"/>
    <col min="8944" max="8944" width="8.90625" style="137" bestFit="1" customWidth="1"/>
    <col min="8945" max="8945" width="7.6328125" style="137" bestFit="1" customWidth="1"/>
    <col min="8946" max="8946" width="8.36328125" style="137" bestFit="1" customWidth="1"/>
    <col min="8947" max="8948" width="11.90625" style="137" customWidth="1"/>
    <col min="8949" max="9197" width="8.7265625" style="137"/>
    <col min="9198" max="9198" width="37.6328125" style="137" customWidth="1"/>
    <col min="9199" max="9199" width="11.453125" style="137" bestFit="1" customWidth="1"/>
    <col min="9200" max="9200" width="8.90625" style="137" bestFit="1" customWidth="1"/>
    <col min="9201" max="9201" width="7.6328125" style="137" bestFit="1" customWidth="1"/>
    <col min="9202" max="9202" width="8.36328125" style="137" bestFit="1" customWidth="1"/>
    <col min="9203" max="9204" width="11.90625" style="137" customWidth="1"/>
    <col min="9205" max="9453" width="8.7265625" style="137"/>
    <col min="9454" max="9454" width="37.6328125" style="137" customWidth="1"/>
    <col min="9455" max="9455" width="11.453125" style="137" bestFit="1" customWidth="1"/>
    <col min="9456" max="9456" width="8.90625" style="137" bestFit="1" customWidth="1"/>
    <col min="9457" max="9457" width="7.6328125" style="137" bestFit="1" customWidth="1"/>
    <col min="9458" max="9458" width="8.36328125" style="137" bestFit="1" customWidth="1"/>
    <col min="9459" max="9460" width="11.90625" style="137" customWidth="1"/>
    <col min="9461" max="9709" width="8.7265625" style="137"/>
    <col min="9710" max="9710" width="37.6328125" style="137" customWidth="1"/>
    <col min="9711" max="9711" width="11.453125" style="137" bestFit="1" customWidth="1"/>
    <col min="9712" max="9712" width="8.90625" style="137" bestFit="1" customWidth="1"/>
    <col min="9713" max="9713" width="7.6328125" style="137" bestFit="1" customWidth="1"/>
    <col min="9714" max="9714" width="8.36328125" style="137" bestFit="1" customWidth="1"/>
    <col min="9715" max="9716" width="11.90625" style="137" customWidth="1"/>
    <col min="9717" max="9965" width="8.7265625" style="137"/>
    <col min="9966" max="9966" width="37.6328125" style="137" customWidth="1"/>
    <col min="9967" max="9967" width="11.453125" style="137" bestFit="1" customWidth="1"/>
    <col min="9968" max="9968" width="8.90625" style="137" bestFit="1" customWidth="1"/>
    <col min="9969" max="9969" width="7.6328125" style="137" bestFit="1" customWidth="1"/>
    <col min="9970" max="9970" width="8.36328125" style="137" bestFit="1" customWidth="1"/>
    <col min="9971" max="9972" width="11.90625" style="137" customWidth="1"/>
    <col min="9973" max="10221" width="8.7265625" style="137"/>
    <col min="10222" max="10222" width="37.6328125" style="137" customWidth="1"/>
    <col min="10223" max="10223" width="11.453125" style="137" bestFit="1" customWidth="1"/>
    <col min="10224" max="10224" width="8.90625" style="137" bestFit="1" customWidth="1"/>
    <col min="10225" max="10225" width="7.6328125" style="137" bestFit="1" customWidth="1"/>
    <col min="10226" max="10226" width="8.36328125" style="137" bestFit="1" customWidth="1"/>
    <col min="10227" max="10228" width="11.90625" style="137" customWidth="1"/>
    <col min="10229" max="10477" width="8.7265625" style="137"/>
    <col min="10478" max="10478" width="37.6328125" style="137" customWidth="1"/>
    <col min="10479" max="10479" width="11.453125" style="137" bestFit="1" customWidth="1"/>
    <col min="10480" max="10480" width="8.90625" style="137" bestFit="1" customWidth="1"/>
    <col min="10481" max="10481" width="7.6328125" style="137" bestFit="1" customWidth="1"/>
    <col min="10482" max="10482" width="8.36328125" style="137" bestFit="1" customWidth="1"/>
    <col min="10483" max="10484" width="11.90625" style="137" customWidth="1"/>
    <col min="10485" max="10733" width="8.7265625" style="137"/>
    <col min="10734" max="10734" width="37.6328125" style="137" customWidth="1"/>
    <col min="10735" max="10735" width="11.453125" style="137" bestFit="1" customWidth="1"/>
    <col min="10736" max="10736" width="8.90625" style="137" bestFit="1" customWidth="1"/>
    <col min="10737" max="10737" width="7.6328125" style="137" bestFit="1" customWidth="1"/>
    <col min="10738" max="10738" width="8.36328125" style="137" bestFit="1" customWidth="1"/>
    <col min="10739" max="10740" width="11.90625" style="137" customWidth="1"/>
    <col min="10741" max="10989" width="8.7265625" style="137"/>
    <col min="10990" max="10990" width="37.6328125" style="137" customWidth="1"/>
    <col min="10991" max="10991" width="11.453125" style="137" bestFit="1" customWidth="1"/>
    <col min="10992" max="10992" width="8.90625" style="137" bestFit="1" customWidth="1"/>
    <col min="10993" max="10993" width="7.6328125" style="137" bestFit="1" customWidth="1"/>
    <col min="10994" max="10994" width="8.36328125" style="137" bestFit="1" customWidth="1"/>
    <col min="10995" max="10996" width="11.90625" style="137" customWidth="1"/>
    <col min="10997" max="11245" width="8.7265625" style="137"/>
    <col min="11246" max="11246" width="37.6328125" style="137" customWidth="1"/>
    <col min="11247" max="11247" width="11.453125" style="137" bestFit="1" customWidth="1"/>
    <col min="11248" max="11248" width="8.90625" style="137" bestFit="1" customWidth="1"/>
    <col min="11249" max="11249" width="7.6328125" style="137" bestFit="1" customWidth="1"/>
    <col min="11250" max="11250" width="8.36328125" style="137" bestFit="1" customWidth="1"/>
    <col min="11251" max="11252" width="11.90625" style="137" customWidth="1"/>
    <col min="11253" max="11501" width="8.7265625" style="137"/>
    <col min="11502" max="11502" width="37.6328125" style="137" customWidth="1"/>
    <col min="11503" max="11503" width="11.453125" style="137" bestFit="1" customWidth="1"/>
    <col min="11504" max="11504" width="8.90625" style="137" bestFit="1" customWidth="1"/>
    <col min="11505" max="11505" width="7.6328125" style="137" bestFit="1" customWidth="1"/>
    <col min="11506" max="11506" width="8.36328125" style="137" bestFit="1" customWidth="1"/>
    <col min="11507" max="11508" width="11.90625" style="137" customWidth="1"/>
    <col min="11509" max="11757" width="8.7265625" style="137"/>
    <col min="11758" max="11758" width="37.6328125" style="137" customWidth="1"/>
    <col min="11759" max="11759" width="11.453125" style="137" bestFit="1" customWidth="1"/>
    <col min="11760" max="11760" width="8.90625" style="137" bestFit="1" customWidth="1"/>
    <col min="11761" max="11761" width="7.6328125" style="137" bestFit="1" customWidth="1"/>
    <col min="11762" max="11762" width="8.36328125" style="137" bestFit="1" customWidth="1"/>
    <col min="11763" max="11764" width="11.90625" style="137" customWidth="1"/>
    <col min="11765" max="12013" width="8.7265625" style="137"/>
    <col min="12014" max="12014" width="37.6328125" style="137" customWidth="1"/>
    <col min="12015" max="12015" width="11.453125" style="137" bestFit="1" customWidth="1"/>
    <col min="12016" max="12016" width="8.90625" style="137" bestFit="1" customWidth="1"/>
    <col min="12017" max="12017" width="7.6328125" style="137" bestFit="1" customWidth="1"/>
    <col min="12018" max="12018" width="8.36328125" style="137" bestFit="1" customWidth="1"/>
    <col min="12019" max="12020" width="11.90625" style="137" customWidth="1"/>
    <col min="12021" max="12269" width="8.7265625" style="137"/>
    <col min="12270" max="12270" width="37.6328125" style="137" customWidth="1"/>
    <col min="12271" max="12271" width="11.453125" style="137" bestFit="1" customWidth="1"/>
    <col min="12272" max="12272" width="8.90625" style="137" bestFit="1" customWidth="1"/>
    <col min="12273" max="12273" width="7.6328125" style="137" bestFit="1" customWidth="1"/>
    <col min="12274" max="12274" width="8.36328125" style="137" bestFit="1" customWidth="1"/>
    <col min="12275" max="12276" width="11.90625" style="137" customWidth="1"/>
    <col min="12277" max="12525" width="8.7265625" style="137"/>
    <col min="12526" max="12526" width="37.6328125" style="137" customWidth="1"/>
    <col min="12527" max="12527" width="11.453125" style="137" bestFit="1" customWidth="1"/>
    <col min="12528" max="12528" width="8.90625" style="137" bestFit="1" customWidth="1"/>
    <col min="12529" max="12529" width="7.6328125" style="137" bestFit="1" customWidth="1"/>
    <col min="12530" max="12530" width="8.36328125" style="137" bestFit="1" customWidth="1"/>
    <col min="12531" max="12532" width="11.90625" style="137" customWidth="1"/>
    <col min="12533" max="12781" width="8.7265625" style="137"/>
    <col min="12782" max="12782" width="37.6328125" style="137" customWidth="1"/>
    <col min="12783" max="12783" width="11.453125" style="137" bestFit="1" customWidth="1"/>
    <col min="12784" max="12784" width="8.90625" style="137" bestFit="1" customWidth="1"/>
    <col min="12785" max="12785" width="7.6328125" style="137" bestFit="1" customWidth="1"/>
    <col min="12786" max="12786" width="8.36328125" style="137" bestFit="1" customWidth="1"/>
    <col min="12787" max="12788" width="11.90625" style="137" customWidth="1"/>
    <col min="12789" max="13037" width="8.7265625" style="137"/>
    <col min="13038" max="13038" width="37.6328125" style="137" customWidth="1"/>
    <col min="13039" max="13039" width="11.453125" style="137" bestFit="1" customWidth="1"/>
    <col min="13040" max="13040" width="8.90625" style="137" bestFit="1" customWidth="1"/>
    <col min="13041" max="13041" width="7.6328125" style="137" bestFit="1" customWidth="1"/>
    <col min="13042" max="13042" width="8.36328125" style="137" bestFit="1" customWidth="1"/>
    <col min="13043" max="13044" width="11.90625" style="137" customWidth="1"/>
    <col min="13045" max="13293" width="8.7265625" style="137"/>
    <col min="13294" max="13294" width="37.6328125" style="137" customWidth="1"/>
    <col min="13295" max="13295" width="11.453125" style="137" bestFit="1" customWidth="1"/>
    <col min="13296" max="13296" width="8.90625" style="137" bestFit="1" customWidth="1"/>
    <col min="13297" max="13297" width="7.6328125" style="137" bestFit="1" customWidth="1"/>
    <col min="13298" max="13298" width="8.36328125" style="137" bestFit="1" customWidth="1"/>
    <col min="13299" max="13300" width="11.90625" style="137" customWidth="1"/>
    <col min="13301" max="13549" width="8.7265625" style="137"/>
    <col min="13550" max="13550" width="37.6328125" style="137" customWidth="1"/>
    <col min="13551" max="13551" width="11.453125" style="137" bestFit="1" customWidth="1"/>
    <col min="13552" max="13552" width="8.90625" style="137" bestFit="1" customWidth="1"/>
    <col min="13553" max="13553" width="7.6328125" style="137" bestFit="1" customWidth="1"/>
    <col min="13554" max="13554" width="8.36328125" style="137" bestFit="1" customWidth="1"/>
    <col min="13555" max="13556" width="11.90625" style="137" customWidth="1"/>
    <col min="13557" max="13805" width="8.7265625" style="137"/>
    <col min="13806" max="13806" width="37.6328125" style="137" customWidth="1"/>
    <col min="13807" max="13807" width="11.453125" style="137" bestFit="1" customWidth="1"/>
    <col min="13808" max="13808" width="8.90625" style="137" bestFit="1" customWidth="1"/>
    <col min="13809" max="13809" width="7.6328125" style="137" bestFit="1" customWidth="1"/>
    <col min="13810" max="13810" width="8.36328125" style="137" bestFit="1" customWidth="1"/>
    <col min="13811" max="13812" width="11.90625" style="137" customWidth="1"/>
    <col min="13813" max="14061" width="8.7265625" style="137"/>
    <col min="14062" max="14062" width="37.6328125" style="137" customWidth="1"/>
    <col min="14063" max="14063" width="11.453125" style="137" bestFit="1" customWidth="1"/>
    <col min="14064" max="14064" width="8.90625" style="137" bestFit="1" customWidth="1"/>
    <col min="14065" max="14065" width="7.6328125" style="137" bestFit="1" customWidth="1"/>
    <col min="14066" max="14066" width="8.36328125" style="137" bestFit="1" customWidth="1"/>
    <col min="14067" max="14068" width="11.90625" style="137" customWidth="1"/>
    <col min="14069" max="14317" width="8.7265625" style="137"/>
    <col min="14318" max="14318" width="37.6328125" style="137" customWidth="1"/>
    <col min="14319" max="14319" width="11.453125" style="137" bestFit="1" customWidth="1"/>
    <col min="14320" max="14320" width="8.90625" style="137" bestFit="1" customWidth="1"/>
    <col min="14321" max="14321" width="7.6328125" style="137" bestFit="1" customWidth="1"/>
    <col min="14322" max="14322" width="8.36328125" style="137" bestFit="1" customWidth="1"/>
    <col min="14323" max="14324" width="11.90625" style="137" customWidth="1"/>
    <col min="14325" max="14573" width="8.7265625" style="137"/>
    <col min="14574" max="14574" width="37.6328125" style="137" customWidth="1"/>
    <col min="14575" max="14575" width="11.453125" style="137" bestFit="1" customWidth="1"/>
    <col min="14576" max="14576" width="8.90625" style="137" bestFit="1" customWidth="1"/>
    <col min="14577" max="14577" width="7.6328125" style="137" bestFit="1" customWidth="1"/>
    <col min="14578" max="14578" width="8.36328125" style="137" bestFit="1" customWidth="1"/>
    <col min="14579" max="14580" width="11.90625" style="137" customWidth="1"/>
    <col min="14581" max="14829" width="8.7265625" style="137"/>
    <col min="14830" max="14830" width="37.6328125" style="137" customWidth="1"/>
    <col min="14831" max="14831" width="11.453125" style="137" bestFit="1" customWidth="1"/>
    <col min="14832" max="14832" width="8.90625" style="137" bestFit="1" customWidth="1"/>
    <col min="14833" max="14833" width="7.6328125" style="137" bestFit="1" customWidth="1"/>
    <col min="14834" max="14834" width="8.36328125" style="137" bestFit="1" customWidth="1"/>
    <col min="14835" max="14836" width="11.90625" style="137" customWidth="1"/>
    <col min="14837" max="15085" width="8.7265625" style="137"/>
    <col min="15086" max="15086" width="37.6328125" style="137" customWidth="1"/>
    <col min="15087" max="15087" width="11.453125" style="137" bestFit="1" customWidth="1"/>
    <col min="15088" max="15088" width="8.90625" style="137" bestFit="1" customWidth="1"/>
    <col min="15089" max="15089" width="7.6328125" style="137" bestFit="1" customWidth="1"/>
    <col min="15090" max="15090" width="8.36328125" style="137" bestFit="1" customWidth="1"/>
    <col min="15091" max="15092" width="11.90625" style="137" customWidth="1"/>
    <col min="15093" max="15341" width="8.7265625" style="137"/>
    <col min="15342" max="15342" width="37.6328125" style="137" customWidth="1"/>
    <col min="15343" max="15343" width="11.453125" style="137" bestFit="1" customWidth="1"/>
    <col min="15344" max="15344" width="8.90625" style="137" bestFit="1" customWidth="1"/>
    <col min="15345" max="15345" width="7.6328125" style="137" bestFit="1" customWidth="1"/>
    <col min="15346" max="15346" width="8.36328125" style="137" bestFit="1" customWidth="1"/>
    <col min="15347" max="15348" width="11.90625" style="137" customWidth="1"/>
    <col min="15349" max="15597" width="8.7265625" style="137"/>
    <col min="15598" max="15598" width="37.6328125" style="137" customWidth="1"/>
    <col min="15599" max="15599" width="11.453125" style="137" bestFit="1" customWidth="1"/>
    <col min="15600" max="15600" width="8.90625" style="137" bestFit="1" customWidth="1"/>
    <col min="15601" max="15601" width="7.6328125" style="137" bestFit="1" customWidth="1"/>
    <col min="15602" max="15602" width="8.36328125" style="137" bestFit="1" customWidth="1"/>
    <col min="15603" max="15604" width="11.90625" style="137" customWidth="1"/>
    <col min="15605" max="15853" width="8.7265625" style="137"/>
    <col min="15854" max="15854" width="37.6328125" style="137" customWidth="1"/>
    <col min="15855" max="15855" width="11.453125" style="137" bestFit="1" customWidth="1"/>
    <col min="15856" max="15856" width="8.90625" style="137" bestFit="1" customWidth="1"/>
    <col min="15857" max="15857" width="7.6328125" style="137" bestFit="1" customWidth="1"/>
    <col min="15858" max="15858" width="8.36328125" style="137" bestFit="1" customWidth="1"/>
    <col min="15859" max="15860" width="11.90625" style="137" customWidth="1"/>
    <col min="15861" max="16109" width="8.7265625" style="137"/>
    <col min="16110" max="16110" width="37.6328125" style="137" customWidth="1"/>
    <col min="16111" max="16111" width="11.453125" style="137" bestFit="1" customWidth="1"/>
    <col min="16112" max="16112" width="8.90625" style="137" bestFit="1" customWidth="1"/>
    <col min="16113" max="16113" width="7.6328125" style="137" bestFit="1" customWidth="1"/>
    <col min="16114" max="16114" width="8.36328125" style="137" bestFit="1" customWidth="1"/>
    <col min="16115" max="16116" width="11.90625" style="137" customWidth="1"/>
    <col min="16117" max="16384" width="8.7265625" style="137"/>
  </cols>
  <sheetData>
    <row r="1" spans="1:6" ht="24" customHeight="1">
      <c r="A1" s="135" t="s">
        <v>217</v>
      </c>
      <c r="B1" s="136"/>
      <c r="C1" s="136"/>
      <c r="D1" s="136"/>
      <c r="E1" s="136"/>
      <c r="F1" s="136"/>
    </row>
    <row r="2" spans="1:6" ht="20.149999999999999" customHeight="1">
      <c r="A2" s="138"/>
      <c r="B2" s="139"/>
    </row>
    <row r="3" spans="1:6" ht="16.149999999999999" customHeight="1">
      <c r="A3" s="140"/>
      <c r="B3" s="141" t="s">
        <v>165</v>
      </c>
      <c r="C3" s="141" t="s">
        <v>166</v>
      </c>
      <c r="D3" s="141" t="s">
        <v>61</v>
      </c>
      <c r="E3" s="960" t="s">
        <v>74</v>
      </c>
      <c r="F3" s="960"/>
    </row>
    <row r="4" spans="1:6" ht="16.149999999999999" customHeight="1">
      <c r="A4" s="142"/>
      <c r="B4" s="143" t="s">
        <v>168</v>
      </c>
      <c r="C4" s="143" t="s">
        <v>75</v>
      </c>
      <c r="D4" s="143" t="s">
        <v>76</v>
      </c>
      <c r="E4" s="143" t="s">
        <v>78</v>
      </c>
      <c r="F4" s="143" t="s">
        <v>79</v>
      </c>
    </row>
    <row r="5" spans="1:6" ht="16.149999999999999" customHeight="1">
      <c r="A5" s="142"/>
      <c r="B5" s="144"/>
      <c r="C5" s="145" t="s">
        <v>103</v>
      </c>
      <c r="D5" s="145" t="s">
        <v>103</v>
      </c>
      <c r="E5" s="145" t="s">
        <v>103</v>
      </c>
      <c r="F5" s="145" t="s">
        <v>103</v>
      </c>
    </row>
    <row r="6" spans="1:6" ht="18" customHeight="1">
      <c r="A6" s="142"/>
      <c r="B6" s="146"/>
      <c r="C6" s="142"/>
      <c r="D6" s="146"/>
      <c r="E6" s="142"/>
      <c r="F6" s="146"/>
    </row>
    <row r="7" spans="1:6" ht="18.75" customHeight="1">
      <c r="A7" s="147" t="s">
        <v>171</v>
      </c>
      <c r="B7" s="148" t="s">
        <v>172</v>
      </c>
      <c r="C7" s="149">
        <v>11281.034186092271</v>
      </c>
      <c r="D7" s="149">
        <v>11940.626317789502</v>
      </c>
      <c r="E7" s="150">
        <v>94.391869106962261</v>
      </c>
      <c r="F7" s="150">
        <v>94.205197810782366</v>
      </c>
    </row>
    <row r="8" spans="1:6" ht="18.75" customHeight="1">
      <c r="A8" s="147" t="s">
        <v>173</v>
      </c>
      <c r="B8" s="148" t="s">
        <v>174</v>
      </c>
      <c r="C8" s="149">
        <v>2175.8300000000004</v>
      </c>
      <c r="D8" s="149">
        <v>2273.3714299999997</v>
      </c>
      <c r="E8" s="150">
        <v>111.99800282075833</v>
      </c>
      <c r="F8" s="150">
        <v>114.22943804078021</v>
      </c>
    </row>
    <row r="9" spans="1:6" ht="18.75" customHeight="1">
      <c r="A9" s="147" t="s">
        <v>175</v>
      </c>
      <c r="B9" s="148" t="s">
        <v>218</v>
      </c>
      <c r="C9" s="149">
        <v>1458.76</v>
      </c>
      <c r="D9" s="149">
        <v>1730.6435294117653</v>
      </c>
      <c r="E9" s="150">
        <v>101.1349219004569</v>
      </c>
      <c r="F9" s="150">
        <v>110.67893520207981</v>
      </c>
    </row>
    <row r="10" spans="1:6" ht="18.75" customHeight="1">
      <c r="A10" s="147" t="s">
        <v>177</v>
      </c>
      <c r="B10" s="148" t="s">
        <v>172</v>
      </c>
      <c r="C10" s="149">
        <v>212.85104679999995</v>
      </c>
      <c r="D10" s="149">
        <v>197.04116859999999</v>
      </c>
      <c r="E10" s="150">
        <v>101.24931420992054</v>
      </c>
      <c r="F10" s="150">
        <v>94.038703903691726</v>
      </c>
    </row>
    <row r="11" spans="1:6" ht="18.75" customHeight="1">
      <c r="A11" s="147" t="s">
        <v>178</v>
      </c>
      <c r="B11" s="148" t="s">
        <v>174</v>
      </c>
      <c r="C11" s="149">
        <v>4547.0011171735914</v>
      </c>
      <c r="D11" s="149">
        <v>5029.5873648465094</v>
      </c>
      <c r="E11" s="150">
        <v>106.24107385763133</v>
      </c>
      <c r="F11" s="150">
        <v>107.30427384640929</v>
      </c>
    </row>
    <row r="12" spans="1:6" ht="18.75" customHeight="1">
      <c r="A12" s="147" t="s">
        <v>179</v>
      </c>
      <c r="B12" s="148" t="s">
        <v>174</v>
      </c>
      <c r="C12" s="149">
        <v>365.51306999999997</v>
      </c>
      <c r="D12" s="149">
        <v>369.43240000000003</v>
      </c>
      <c r="E12" s="150">
        <v>99.921356093447045</v>
      </c>
      <c r="F12" s="150">
        <v>105.17879866793936</v>
      </c>
    </row>
    <row r="13" spans="1:6" ht="18.75" customHeight="1">
      <c r="A13" s="147" t="s">
        <v>180</v>
      </c>
      <c r="B13" s="148" t="s">
        <v>174</v>
      </c>
      <c r="C13" s="149">
        <v>555.24889073713689</v>
      </c>
      <c r="D13" s="149">
        <v>635.84417618287375</v>
      </c>
      <c r="E13" s="150">
        <v>123.42797063023518</v>
      </c>
      <c r="F13" s="150">
        <v>120.02501466019817</v>
      </c>
    </row>
    <row r="14" spans="1:6" ht="18.75" customHeight="1">
      <c r="A14" s="147" t="s">
        <v>181</v>
      </c>
      <c r="B14" s="148" t="s">
        <v>182</v>
      </c>
      <c r="C14" s="149">
        <v>411.51344434443217</v>
      </c>
      <c r="D14" s="149">
        <v>450.06391433050112</v>
      </c>
      <c r="E14" s="150">
        <v>103.8099654475273</v>
      </c>
      <c r="F14" s="150">
        <v>103.11101696486233</v>
      </c>
    </row>
    <row r="15" spans="1:6" ht="18.75" customHeight="1">
      <c r="A15" s="147" t="s">
        <v>183</v>
      </c>
      <c r="B15" s="148" t="s">
        <v>172</v>
      </c>
      <c r="C15" s="149">
        <v>38.211524760616612</v>
      </c>
      <c r="D15" s="149">
        <v>40.206973167044112</v>
      </c>
      <c r="E15" s="150">
        <v>113.92809949666658</v>
      </c>
      <c r="F15" s="150">
        <v>99.794017705811029</v>
      </c>
    </row>
    <row r="16" spans="1:6" ht="18.75" customHeight="1">
      <c r="A16" s="147" t="s">
        <v>184</v>
      </c>
      <c r="B16" s="148" t="s">
        <v>174</v>
      </c>
      <c r="C16" s="149">
        <v>839.94405657645916</v>
      </c>
      <c r="D16" s="149">
        <v>475.74022378935501</v>
      </c>
      <c r="E16" s="150">
        <v>108.28738458580582</v>
      </c>
      <c r="F16" s="150">
        <v>135.7832252366351</v>
      </c>
    </row>
    <row r="17" spans="1:6" ht="18.75" customHeight="1">
      <c r="A17" s="147" t="s">
        <v>185</v>
      </c>
      <c r="B17" s="148" t="s">
        <v>174</v>
      </c>
      <c r="C17" s="149">
        <v>78.085465059461796</v>
      </c>
      <c r="D17" s="149">
        <v>74.097595880788901</v>
      </c>
      <c r="E17" s="150">
        <v>97.81738362345402</v>
      </c>
      <c r="F17" s="150">
        <v>86.122566190212012</v>
      </c>
    </row>
    <row r="18" spans="1:6" ht="18.75" customHeight="1">
      <c r="A18" s="147" t="s">
        <v>186</v>
      </c>
      <c r="B18" s="148" t="s">
        <v>174</v>
      </c>
      <c r="C18" s="149">
        <v>3876.1228674047966</v>
      </c>
      <c r="D18" s="149">
        <v>4157.7960480771999</v>
      </c>
      <c r="E18" s="150">
        <v>110.98126264941041</v>
      </c>
      <c r="F18" s="150">
        <v>109.15376023799726</v>
      </c>
    </row>
    <row r="19" spans="1:6" ht="18.75" customHeight="1">
      <c r="A19" s="147" t="s">
        <v>187</v>
      </c>
      <c r="B19" s="148" t="s">
        <v>174</v>
      </c>
      <c r="C19" s="149">
        <v>1511.2864096011749</v>
      </c>
      <c r="D19" s="149">
        <v>1810.9753081998842</v>
      </c>
      <c r="E19" s="150">
        <v>112.90725592880824</v>
      </c>
      <c r="F19" s="150">
        <v>109.19639888358093</v>
      </c>
    </row>
    <row r="20" spans="1:6" ht="18.75" customHeight="1">
      <c r="A20" s="147" t="s">
        <v>188</v>
      </c>
      <c r="B20" s="148" t="s">
        <v>182</v>
      </c>
      <c r="C20" s="149">
        <v>1126.6801249960527</v>
      </c>
      <c r="D20" s="149">
        <v>1331.4633995792669</v>
      </c>
      <c r="E20" s="150">
        <v>115.03536974349113</v>
      </c>
      <c r="F20" s="150">
        <v>113.78181503772157</v>
      </c>
    </row>
    <row r="21" spans="1:6" ht="18.75" customHeight="1">
      <c r="A21" s="151" t="s">
        <v>189</v>
      </c>
      <c r="B21" s="148" t="s">
        <v>190</v>
      </c>
      <c r="C21" s="149">
        <v>1895.6827111379478</v>
      </c>
      <c r="D21" s="149">
        <v>2133.0416612774361</v>
      </c>
      <c r="E21" s="150">
        <v>107.03107296154926</v>
      </c>
      <c r="F21" s="150">
        <v>104.83441332230873</v>
      </c>
    </row>
    <row r="22" spans="1:6" ht="18.75" customHeight="1">
      <c r="A22" s="151" t="s">
        <v>191</v>
      </c>
      <c r="B22" s="148" t="s">
        <v>219</v>
      </c>
      <c r="C22" s="149">
        <v>208.84622797799531</v>
      </c>
      <c r="D22" s="149">
        <v>216.96893097289163</v>
      </c>
      <c r="E22" s="150">
        <v>98.42510875274489</v>
      </c>
      <c r="F22" s="150">
        <v>103.51130774083035</v>
      </c>
    </row>
    <row r="23" spans="1:6" ht="30" customHeight="1">
      <c r="A23" s="152" t="s">
        <v>193</v>
      </c>
      <c r="B23" s="153" t="s">
        <v>174</v>
      </c>
      <c r="C23" s="154">
        <v>185.88095560798365</v>
      </c>
      <c r="D23" s="154">
        <v>210.90683763210939</v>
      </c>
      <c r="E23" s="155">
        <v>100.20877972338454</v>
      </c>
      <c r="F23" s="155">
        <v>109.2877452087549</v>
      </c>
    </row>
    <row r="24" spans="1:6" ht="18.75" customHeight="1">
      <c r="A24" s="147" t="s">
        <v>194</v>
      </c>
      <c r="B24" s="148" t="s">
        <v>195</v>
      </c>
      <c r="C24" s="149">
        <v>1493.8210078651805</v>
      </c>
      <c r="D24" s="149">
        <v>1607.5299748770749</v>
      </c>
      <c r="E24" s="150">
        <v>107.24209871079991</v>
      </c>
      <c r="F24" s="150">
        <v>103.24435208004614</v>
      </c>
    </row>
    <row r="25" spans="1:6" ht="18.75" customHeight="1">
      <c r="A25" s="156" t="s">
        <v>196</v>
      </c>
      <c r="B25" s="148" t="s">
        <v>197</v>
      </c>
      <c r="C25" s="149">
        <v>81.259083145464757</v>
      </c>
      <c r="D25" s="149">
        <v>89.201980352596195</v>
      </c>
      <c r="E25" s="150">
        <v>99.354945152433174</v>
      </c>
      <c r="F25" s="150">
        <v>90.172734738528803</v>
      </c>
    </row>
    <row r="26" spans="1:6" ht="18.75" customHeight="1">
      <c r="A26" s="147" t="s">
        <v>198</v>
      </c>
      <c r="B26" s="148" t="s">
        <v>172</v>
      </c>
      <c r="C26" s="149">
        <v>697.6679429154932</v>
      </c>
      <c r="D26" s="149">
        <v>770.27957708450674</v>
      </c>
      <c r="E26" s="150">
        <v>95.438315649233857</v>
      </c>
      <c r="F26" s="150">
        <v>104.85497280757225</v>
      </c>
    </row>
    <row r="27" spans="1:6" ht="18.75" customHeight="1">
      <c r="A27" s="147" t="s">
        <v>199</v>
      </c>
      <c r="B27" s="148" t="s">
        <v>174</v>
      </c>
      <c r="C27" s="149">
        <v>833.32861120427447</v>
      </c>
      <c r="D27" s="149">
        <v>899.46841216316739</v>
      </c>
      <c r="E27" s="150">
        <v>98.798266974517617</v>
      </c>
      <c r="F27" s="150">
        <v>85.939805826909065</v>
      </c>
    </row>
    <row r="28" spans="1:6" ht="18.75" customHeight="1">
      <c r="A28" s="147" t="s">
        <v>200</v>
      </c>
      <c r="B28" s="148" t="s">
        <v>174</v>
      </c>
      <c r="C28" s="149">
        <v>187.73634682744495</v>
      </c>
      <c r="D28" s="149">
        <v>205.29061582809663</v>
      </c>
      <c r="E28" s="150">
        <v>115.01074612399546</v>
      </c>
      <c r="F28" s="150">
        <v>113.00198835714208</v>
      </c>
    </row>
    <row r="29" spans="1:6" ht="18.75" customHeight="1">
      <c r="A29" s="147" t="s">
        <v>201</v>
      </c>
      <c r="B29" s="148" t="s">
        <v>202</v>
      </c>
      <c r="C29" s="149">
        <v>27.335253773997149</v>
      </c>
      <c r="D29" s="149">
        <v>31.707297083842004</v>
      </c>
      <c r="E29" s="150">
        <v>115.91279410870456</v>
      </c>
      <c r="F29" s="150">
        <v>106.65878708266318</v>
      </c>
    </row>
    <row r="30" spans="1:6" ht="18.75" customHeight="1">
      <c r="A30" s="147" t="s">
        <v>203</v>
      </c>
      <c r="B30" s="148" t="s">
        <v>172</v>
      </c>
      <c r="C30" s="149">
        <v>5693.2020799783222</v>
      </c>
      <c r="D30" s="149">
        <v>6196.5483416409024</v>
      </c>
      <c r="E30" s="150">
        <v>115.20066642472825</v>
      </c>
      <c r="F30" s="150">
        <v>110.3354851865858</v>
      </c>
    </row>
    <row r="31" spans="1:6" ht="18.75" customHeight="1">
      <c r="A31" s="151" t="s">
        <v>204</v>
      </c>
      <c r="B31" s="148" t="s">
        <v>174</v>
      </c>
      <c r="C31" s="149">
        <v>4194.7207953933903</v>
      </c>
      <c r="D31" s="149">
        <v>4815.7915996382399</v>
      </c>
      <c r="E31" s="150">
        <v>116.54485114331008</v>
      </c>
      <c r="F31" s="150">
        <v>129.91467568326775</v>
      </c>
    </row>
    <row r="32" spans="1:6" ht="18.75" customHeight="1">
      <c r="A32" s="147" t="s">
        <v>205</v>
      </c>
      <c r="B32" s="148" t="s">
        <v>174</v>
      </c>
      <c r="C32" s="149">
        <v>2281.0863022481381</v>
      </c>
      <c r="D32" s="149">
        <v>2392.3824557481212</v>
      </c>
      <c r="E32" s="150">
        <v>119.86549126973685</v>
      </c>
      <c r="F32" s="150">
        <v>107.19594774185592</v>
      </c>
    </row>
    <row r="33" spans="1:6" ht="18.75" customHeight="1">
      <c r="A33" s="147" t="s">
        <v>206</v>
      </c>
      <c r="B33" s="148" t="s">
        <v>195</v>
      </c>
      <c r="C33" s="149">
        <v>37.874284999999993</v>
      </c>
      <c r="D33" s="149">
        <v>36.560543999999986</v>
      </c>
      <c r="E33" s="150">
        <v>100.43096103544565</v>
      </c>
      <c r="F33" s="150">
        <v>100.94249789593515</v>
      </c>
    </row>
    <row r="34" spans="1:6" ht="30" customHeight="1">
      <c r="A34" s="157" t="s">
        <v>207</v>
      </c>
      <c r="B34" s="158" t="s">
        <v>208</v>
      </c>
      <c r="C34" s="154">
        <v>123.32205312960464</v>
      </c>
      <c r="D34" s="154">
        <v>134.30798204986723</v>
      </c>
      <c r="E34" s="155">
        <v>107.49785481305901</v>
      </c>
      <c r="F34" s="155">
        <v>88.595409106595667</v>
      </c>
    </row>
    <row r="35" spans="1:6" ht="18.75" customHeight="1">
      <c r="A35" s="147" t="s">
        <v>209</v>
      </c>
      <c r="B35" s="148" t="s">
        <v>210</v>
      </c>
      <c r="C35" s="149">
        <v>4018.5761556388297</v>
      </c>
      <c r="D35" s="149">
        <v>4411.714675226458</v>
      </c>
      <c r="E35" s="150">
        <v>95.332712486550037</v>
      </c>
      <c r="F35" s="150">
        <v>97.598881716094553</v>
      </c>
    </row>
    <row r="36" spans="1:6" ht="18.75" customHeight="1">
      <c r="A36" s="147" t="s">
        <v>211</v>
      </c>
      <c r="B36" s="148" t="s">
        <v>212</v>
      </c>
      <c r="C36" s="149">
        <v>128.02448132517432</v>
      </c>
      <c r="D36" s="149">
        <v>156.5305363740396</v>
      </c>
      <c r="E36" s="150">
        <v>118.82689959373809</v>
      </c>
      <c r="F36" s="150">
        <v>134.45986034426602</v>
      </c>
    </row>
    <row r="37" spans="1:6" ht="18.75" customHeight="1">
      <c r="A37" s="147" t="s">
        <v>213</v>
      </c>
      <c r="B37" s="148" t="s">
        <v>174</v>
      </c>
      <c r="C37" s="149">
        <v>964.34244811145743</v>
      </c>
      <c r="D37" s="149">
        <v>1117.9649180782735</v>
      </c>
      <c r="E37" s="150">
        <v>133.27882692314697</v>
      </c>
      <c r="F37" s="150">
        <v>132.58173462426475</v>
      </c>
    </row>
    <row r="38" spans="1:6" ht="18.75" customHeight="1">
      <c r="A38" s="147" t="s">
        <v>214</v>
      </c>
      <c r="B38" s="148" t="s">
        <v>215</v>
      </c>
      <c r="C38" s="149">
        <v>72.157004078027484</v>
      </c>
      <c r="D38" s="149">
        <v>91.560063903379245</v>
      </c>
      <c r="E38" s="150">
        <v>105.59236928013365</v>
      </c>
      <c r="F38" s="150">
        <v>112.49454285202829</v>
      </c>
    </row>
    <row r="39" spans="1:6" ht="18.75" customHeight="1">
      <c r="A39" s="147" t="s">
        <v>216</v>
      </c>
      <c r="B39" s="148" t="s">
        <v>218</v>
      </c>
      <c r="C39" s="149">
        <v>1053.9295924212672</v>
      </c>
      <c r="D39" s="149">
        <v>1155.9851661606369</v>
      </c>
      <c r="E39" s="150">
        <v>105.67902577224375</v>
      </c>
      <c r="F39" s="150">
        <v>106.18188252064679</v>
      </c>
    </row>
    <row r="40" spans="1:6" ht="15.5">
      <c r="A40" s="159"/>
    </row>
    <row r="41" spans="1:6" ht="15.5">
      <c r="A41" s="159"/>
    </row>
    <row r="42" spans="1:6" ht="15.5"/>
    <row r="43" spans="1:6" ht="15.5"/>
    <row r="44" spans="1:6" ht="15.5"/>
    <row r="45" spans="1:6" ht="15.5"/>
    <row r="46" spans="1:6" ht="15.5"/>
    <row r="47" spans="1:6" ht="15.5"/>
    <row r="48" spans="1:6" ht="15.5"/>
    <row r="49" ht="15.5"/>
    <row r="50" ht="15.5"/>
    <row r="51" ht="15.5"/>
    <row r="52" ht="15.5"/>
    <row r="53" ht="15.5"/>
    <row r="54" ht="15.5"/>
    <row r="55" ht="15.5"/>
    <row r="56" ht="15.5"/>
    <row r="57" ht="15.5"/>
    <row r="58" ht="15.5"/>
    <row r="59" ht="15.5"/>
    <row r="60" ht="15.5"/>
    <row r="61" ht="15.5"/>
    <row r="62" ht="15.5"/>
    <row r="63" ht="15.5"/>
  </sheetData>
  <mergeCells count="1">
    <mergeCell ref="E3:F3"/>
  </mergeCells>
  <pageMargins left="0.7" right="0.4" top="0.6" bottom="0.4" header="0.3" footer="0.3"/>
  <pageSetup paperSize="9" firstPageNumber="49" orientation="portrait" r:id="rId1"/>
  <headerFooter>
    <oddHeader>&amp;C&amp;"Times New Roman,Regular"&amp;13&amp;P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ED30-1FEA-4CB5-9D9D-382CD02EF4DB}">
  <sheetPr>
    <pageSetUpPr fitToPage="1"/>
  </sheetPr>
  <dimension ref="A1:H82"/>
  <sheetViews>
    <sheetView tabSelected="1" zoomScaleNormal="100" workbookViewId="0">
      <selection activeCell="J21" sqref="J21"/>
    </sheetView>
  </sheetViews>
  <sheetFormatPr defaultColWidth="17.453125" defaultRowHeight="11.5"/>
  <cols>
    <col min="1" max="1" width="42.36328125" style="182" customWidth="1"/>
    <col min="2" max="2" width="9.6328125" style="162" customWidth="1"/>
    <col min="3" max="3" width="9.90625" style="162" customWidth="1"/>
    <col min="4" max="4" width="9.6328125" style="162" customWidth="1"/>
    <col min="5" max="5" width="0.6328125" style="162" customWidth="1"/>
    <col min="6" max="6" width="10.6328125" style="162" customWidth="1"/>
    <col min="7" max="7" width="11.36328125" style="162" customWidth="1"/>
    <col min="8" max="13" width="8.6328125" style="162" customWidth="1"/>
    <col min="14" max="16384" width="17.453125" style="162"/>
  </cols>
  <sheetData>
    <row r="1" spans="1:8" ht="20.149999999999999" customHeight="1">
      <c r="A1" s="160" t="s">
        <v>220</v>
      </c>
      <c r="B1" s="161"/>
      <c r="C1" s="161"/>
      <c r="D1" s="161"/>
      <c r="E1" s="161"/>
      <c r="F1" s="161"/>
      <c r="G1" s="161"/>
      <c r="H1" s="161"/>
    </row>
    <row r="2" spans="1:8" ht="20.149999999999999" customHeight="1">
      <c r="A2" s="162"/>
      <c r="G2" s="163" t="s">
        <v>108</v>
      </c>
    </row>
    <row r="3" spans="1:8" ht="18" customHeight="1">
      <c r="A3" s="164"/>
      <c r="B3" s="961" t="s">
        <v>221</v>
      </c>
      <c r="C3" s="961"/>
      <c r="D3" s="961"/>
      <c r="E3" s="165"/>
      <c r="F3" s="962" t="s">
        <v>222</v>
      </c>
      <c r="G3" s="962"/>
    </row>
    <row r="4" spans="1:8" ht="18" customHeight="1">
      <c r="A4" s="166"/>
      <c r="B4" s="167" t="s">
        <v>223</v>
      </c>
      <c r="C4" s="167" t="s">
        <v>223</v>
      </c>
      <c r="D4" s="167" t="s">
        <v>77</v>
      </c>
      <c r="E4" s="167"/>
      <c r="F4" s="167" t="s">
        <v>224</v>
      </c>
      <c r="G4" s="167" t="s">
        <v>224</v>
      </c>
    </row>
    <row r="5" spans="1:8" ht="18" customHeight="1">
      <c r="A5" s="166"/>
      <c r="B5" s="168" t="s">
        <v>103</v>
      </c>
      <c r="C5" s="168" t="s">
        <v>103</v>
      </c>
      <c r="D5" s="168" t="s">
        <v>103</v>
      </c>
      <c r="E5" s="167"/>
      <c r="F5" s="169" t="s">
        <v>225</v>
      </c>
      <c r="G5" s="169" t="s">
        <v>225</v>
      </c>
    </row>
    <row r="6" spans="1:8" ht="18" customHeight="1">
      <c r="A6" s="166"/>
      <c r="B6" s="167" t="s">
        <v>112</v>
      </c>
      <c r="C6" s="167" t="s">
        <v>112</v>
      </c>
      <c r="D6" s="167" t="s">
        <v>112</v>
      </c>
      <c r="E6" s="167"/>
      <c r="F6" s="167" t="s">
        <v>226</v>
      </c>
      <c r="G6" s="167" t="s">
        <v>226</v>
      </c>
    </row>
    <row r="7" spans="1:8" ht="18" customHeight="1">
      <c r="A7" s="166"/>
      <c r="B7" s="167" t="s">
        <v>114</v>
      </c>
      <c r="C7" s="167" t="s">
        <v>227</v>
      </c>
      <c r="D7" s="167" t="s">
        <v>227</v>
      </c>
      <c r="E7" s="167"/>
      <c r="F7" s="167" t="s">
        <v>228</v>
      </c>
      <c r="G7" s="167" t="s">
        <v>228</v>
      </c>
    </row>
    <row r="8" spans="1:8" ht="18" customHeight="1">
      <c r="A8" s="166"/>
      <c r="B8" s="170" t="s">
        <v>117</v>
      </c>
      <c r="C8" s="170" t="s">
        <v>116</v>
      </c>
      <c r="D8" s="170" t="s">
        <v>116</v>
      </c>
      <c r="E8" s="170"/>
      <c r="F8" s="170" t="s">
        <v>229</v>
      </c>
      <c r="G8" s="170" t="s">
        <v>116</v>
      </c>
    </row>
    <row r="9" spans="1:8" ht="16.5" customHeight="1">
      <c r="A9" s="166"/>
      <c r="B9" s="171"/>
      <c r="C9" s="171"/>
      <c r="D9" s="171"/>
      <c r="E9" s="171"/>
      <c r="F9" s="171"/>
      <c r="G9" s="171"/>
    </row>
    <row r="10" spans="1:8" ht="20.149999999999999" customHeight="1">
      <c r="A10" s="172" t="s">
        <v>230</v>
      </c>
      <c r="B10" s="173">
        <v>101.82</v>
      </c>
      <c r="C10" s="173">
        <v>109.04</v>
      </c>
      <c r="D10" s="173">
        <v>110.83</v>
      </c>
      <c r="E10" s="174"/>
      <c r="F10" s="174">
        <v>105.32</v>
      </c>
      <c r="G10" s="174">
        <v>113.26</v>
      </c>
    </row>
    <row r="11" spans="1:8" ht="20.149999999999999" customHeight="1">
      <c r="A11" s="175" t="s">
        <v>126</v>
      </c>
      <c r="B11" s="176">
        <v>100.49</v>
      </c>
      <c r="C11" s="176">
        <v>111.21</v>
      </c>
      <c r="D11" s="176">
        <v>112.24</v>
      </c>
      <c r="E11" s="177"/>
      <c r="F11" s="177">
        <v>106.8</v>
      </c>
      <c r="G11" s="177">
        <v>123.05</v>
      </c>
    </row>
    <row r="12" spans="1:8" ht="20.149999999999999" customHeight="1">
      <c r="A12" s="175" t="s">
        <v>127</v>
      </c>
      <c r="B12" s="176">
        <v>103.88</v>
      </c>
      <c r="C12" s="176">
        <v>111.08</v>
      </c>
      <c r="D12" s="176">
        <v>114.29</v>
      </c>
      <c r="E12" s="177"/>
      <c r="F12" s="177">
        <v>106.53</v>
      </c>
      <c r="G12" s="177">
        <v>90.91</v>
      </c>
    </row>
    <row r="13" spans="1:8" ht="20.149999999999999" customHeight="1">
      <c r="A13" s="175" t="s">
        <v>128</v>
      </c>
      <c r="B13" s="176">
        <v>105.26</v>
      </c>
      <c r="C13" s="176">
        <v>106.91</v>
      </c>
      <c r="D13" s="176">
        <v>108.47</v>
      </c>
      <c r="E13" s="177"/>
      <c r="F13" s="177">
        <v>97.3</v>
      </c>
      <c r="G13" s="177">
        <v>94.11</v>
      </c>
    </row>
    <row r="14" spans="1:8" ht="20.149999999999999" customHeight="1">
      <c r="A14" s="175" t="s">
        <v>129</v>
      </c>
      <c r="B14" s="176">
        <v>104.33</v>
      </c>
      <c r="C14" s="176">
        <v>113.52</v>
      </c>
      <c r="D14" s="176">
        <v>107.9</v>
      </c>
      <c r="E14" s="177"/>
      <c r="F14" s="177">
        <v>103.8</v>
      </c>
      <c r="G14" s="177">
        <v>120.77</v>
      </c>
    </row>
    <row r="15" spans="1:8" ht="20.149999999999999" customHeight="1">
      <c r="A15" s="175" t="s">
        <v>130</v>
      </c>
      <c r="B15" s="176">
        <v>103.41</v>
      </c>
      <c r="C15" s="176">
        <v>103.6</v>
      </c>
      <c r="D15" s="176">
        <v>105.37</v>
      </c>
      <c r="E15" s="177"/>
      <c r="F15" s="177">
        <v>101.92</v>
      </c>
      <c r="G15" s="177">
        <v>118.91</v>
      </c>
    </row>
    <row r="16" spans="1:8" ht="20.149999999999999" customHeight="1">
      <c r="A16" s="175" t="s">
        <v>131</v>
      </c>
      <c r="B16" s="176">
        <v>101.32</v>
      </c>
      <c r="C16" s="176">
        <v>100.54</v>
      </c>
      <c r="D16" s="176">
        <v>104.1</v>
      </c>
      <c r="E16" s="177"/>
      <c r="F16" s="177">
        <v>104.58</v>
      </c>
      <c r="G16" s="177">
        <v>93.93</v>
      </c>
    </row>
    <row r="17" spans="1:7" ht="40.15" customHeight="1">
      <c r="A17" s="175" t="s">
        <v>231</v>
      </c>
      <c r="B17" s="178">
        <v>96.9</v>
      </c>
      <c r="C17" s="178">
        <v>106.97</v>
      </c>
      <c r="D17" s="178">
        <v>111.15</v>
      </c>
      <c r="E17" s="179"/>
      <c r="F17" s="179">
        <v>109.56</v>
      </c>
      <c r="G17" s="179">
        <v>117.5</v>
      </c>
    </row>
    <row r="18" spans="1:7" ht="20.149999999999999" customHeight="1">
      <c r="A18" s="175" t="s">
        <v>133</v>
      </c>
      <c r="B18" s="176">
        <v>103.83</v>
      </c>
      <c r="C18" s="176">
        <v>111.82</v>
      </c>
      <c r="D18" s="176">
        <v>107.46</v>
      </c>
      <c r="E18" s="177"/>
      <c r="F18" s="177">
        <v>102.14</v>
      </c>
      <c r="G18" s="177">
        <v>107.95</v>
      </c>
    </row>
    <row r="19" spans="1:7" ht="20.149999999999999" customHeight="1">
      <c r="A19" s="175" t="s">
        <v>134</v>
      </c>
      <c r="B19" s="176">
        <v>104.36</v>
      </c>
      <c r="C19" s="176">
        <v>105.34</v>
      </c>
      <c r="D19" s="176">
        <v>108.85</v>
      </c>
      <c r="E19" s="177"/>
      <c r="F19" s="177">
        <v>102.96</v>
      </c>
      <c r="G19" s="177">
        <v>39.840000000000003</v>
      </c>
    </row>
    <row r="20" spans="1:7" ht="20.149999999999999" customHeight="1">
      <c r="A20" s="175" t="s">
        <v>135</v>
      </c>
      <c r="B20" s="176">
        <v>97.11</v>
      </c>
      <c r="C20" s="176">
        <v>104.9</v>
      </c>
      <c r="D20" s="176">
        <v>104.25</v>
      </c>
      <c r="E20" s="177"/>
      <c r="F20" s="177">
        <v>94.36</v>
      </c>
      <c r="G20" s="177">
        <v>74.45</v>
      </c>
    </row>
    <row r="21" spans="1:7" ht="20.149999999999999" customHeight="1">
      <c r="A21" s="175" t="s">
        <v>136</v>
      </c>
      <c r="B21" s="176">
        <v>106.25</v>
      </c>
      <c r="C21" s="176">
        <v>97.87</v>
      </c>
      <c r="D21" s="176">
        <v>108.36</v>
      </c>
      <c r="E21" s="177"/>
      <c r="F21" s="177">
        <v>105.65</v>
      </c>
      <c r="G21" s="177">
        <v>123.52</v>
      </c>
    </row>
    <row r="22" spans="1:7" ht="20.149999999999999" customHeight="1">
      <c r="A22" s="175" t="s">
        <v>137</v>
      </c>
      <c r="B22" s="176">
        <v>101.68</v>
      </c>
      <c r="C22" s="176">
        <v>132.88999999999999</v>
      </c>
      <c r="D22" s="176">
        <v>108.69</v>
      </c>
      <c r="E22" s="177"/>
      <c r="F22" s="177">
        <v>109.25</v>
      </c>
      <c r="G22" s="177">
        <v>134.83000000000001</v>
      </c>
    </row>
    <row r="23" spans="1:7" ht="20.149999999999999" customHeight="1">
      <c r="A23" s="175" t="s">
        <v>138</v>
      </c>
      <c r="B23" s="176">
        <v>98.84</v>
      </c>
      <c r="C23" s="176">
        <v>123.07</v>
      </c>
      <c r="D23" s="176">
        <v>115.71</v>
      </c>
      <c r="E23" s="177"/>
      <c r="F23" s="177">
        <v>101.27</v>
      </c>
      <c r="G23" s="177">
        <v>121.13</v>
      </c>
    </row>
    <row r="24" spans="1:7" ht="28.15" customHeight="1">
      <c r="A24" s="175" t="s">
        <v>232</v>
      </c>
      <c r="B24" s="176">
        <v>97.73</v>
      </c>
      <c r="C24" s="176">
        <v>106.64</v>
      </c>
      <c r="D24" s="176">
        <v>113.05</v>
      </c>
      <c r="E24" s="177"/>
      <c r="F24" s="177">
        <v>116.33</v>
      </c>
      <c r="G24" s="177">
        <v>116.6</v>
      </c>
    </row>
    <row r="25" spans="1:7" ht="20.149999999999999" customHeight="1">
      <c r="A25" s="175" t="s">
        <v>140</v>
      </c>
      <c r="B25" s="176">
        <v>101.52</v>
      </c>
      <c r="C25" s="176">
        <v>117.28</v>
      </c>
      <c r="D25" s="176">
        <v>117.91</v>
      </c>
      <c r="E25" s="177"/>
      <c r="F25" s="177">
        <v>111.29</v>
      </c>
      <c r="G25" s="177">
        <v>128.44</v>
      </c>
    </row>
    <row r="26" spans="1:7" ht="30" customHeight="1">
      <c r="A26" s="175" t="s">
        <v>233</v>
      </c>
      <c r="B26" s="176">
        <v>87.56</v>
      </c>
      <c r="C26" s="176">
        <v>90.95</v>
      </c>
      <c r="D26" s="176">
        <v>110.79</v>
      </c>
      <c r="E26" s="177"/>
      <c r="F26" s="177">
        <v>115.31</v>
      </c>
      <c r="G26" s="177">
        <v>119.87</v>
      </c>
    </row>
    <row r="27" spans="1:7" ht="30" customHeight="1">
      <c r="A27" s="175" t="s">
        <v>234</v>
      </c>
      <c r="B27" s="176">
        <v>105.49</v>
      </c>
      <c r="C27" s="176">
        <v>107.9</v>
      </c>
      <c r="D27" s="176">
        <v>108.28</v>
      </c>
      <c r="E27" s="177"/>
      <c r="F27" s="177">
        <v>99.49</v>
      </c>
      <c r="G27" s="177">
        <v>113.24</v>
      </c>
    </row>
    <row r="28" spans="1:7" ht="20.149999999999999" customHeight="1">
      <c r="A28" s="175" t="s">
        <v>143</v>
      </c>
      <c r="B28" s="176">
        <v>103.49</v>
      </c>
      <c r="C28" s="176">
        <v>124.17</v>
      </c>
      <c r="D28" s="176">
        <v>117.74</v>
      </c>
      <c r="E28" s="177"/>
      <c r="F28" s="177">
        <v>104.31</v>
      </c>
      <c r="G28" s="177">
        <v>104.87</v>
      </c>
    </row>
    <row r="29" spans="1:7" ht="30" customHeight="1">
      <c r="A29" s="175" t="s">
        <v>235</v>
      </c>
      <c r="B29" s="176">
        <v>104.6</v>
      </c>
      <c r="C29" s="176">
        <v>110.87</v>
      </c>
      <c r="D29" s="176">
        <v>107.19</v>
      </c>
      <c r="E29" s="177"/>
      <c r="F29" s="177">
        <v>104.44</v>
      </c>
      <c r="G29" s="177">
        <v>91.47</v>
      </c>
    </row>
    <row r="30" spans="1:7" ht="20.149999999999999" customHeight="1">
      <c r="A30" s="175" t="s">
        <v>145</v>
      </c>
      <c r="B30" s="176">
        <v>102.35</v>
      </c>
      <c r="C30" s="176">
        <v>100.48</v>
      </c>
      <c r="D30" s="176">
        <v>107.72</v>
      </c>
      <c r="E30" s="177"/>
      <c r="F30" s="177">
        <v>103.37</v>
      </c>
      <c r="G30" s="177">
        <v>91.65</v>
      </c>
    </row>
    <row r="31" spans="1:7" ht="20.149999999999999" customHeight="1">
      <c r="A31" s="175" t="s">
        <v>146</v>
      </c>
      <c r="B31" s="176">
        <v>102.33</v>
      </c>
      <c r="C31" s="176">
        <v>102.27</v>
      </c>
      <c r="D31" s="176">
        <v>112.68</v>
      </c>
      <c r="E31" s="177"/>
      <c r="F31" s="177">
        <v>92.82</v>
      </c>
      <c r="G31" s="177">
        <v>78.03</v>
      </c>
    </row>
    <row r="32" spans="1:7" ht="20.149999999999999" customHeight="1">
      <c r="A32" s="175" t="s">
        <v>147</v>
      </c>
      <c r="B32" s="176">
        <v>98.79</v>
      </c>
      <c r="C32" s="176">
        <v>112.74</v>
      </c>
      <c r="D32" s="176">
        <v>116.34</v>
      </c>
      <c r="E32" s="177"/>
      <c r="F32" s="177">
        <v>107.6</v>
      </c>
      <c r="G32" s="177">
        <v>119.89</v>
      </c>
    </row>
    <row r="33" spans="1:7" ht="20.149999999999999" customHeight="1">
      <c r="A33" s="175" t="s">
        <v>148</v>
      </c>
      <c r="B33" s="176">
        <v>103.47</v>
      </c>
      <c r="C33" s="176">
        <v>109.93</v>
      </c>
      <c r="D33" s="176">
        <v>111.28</v>
      </c>
      <c r="E33" s="177"/>
      <c r="F33" s="177">
        <v>100.78</v>
      </c>
      <c r="G33" s="177">
        <v>107.34</v>
      </c>
    </row>
    <row r="34" spans="1:7" ht="20.149999999999999" customHeight="1">
      <c r="A34" s="162"/>
      <c r="B34" s="180"/>
      <c r="C34" s="180"/>
      <c r="D34" s="180"/>
      <c r="E34" s="181"/>
      <c r="F34" s="180"/>
      <c r="G34" s="180"/>
    </row>
    <row r="35" spans="1:7" ht="20.149999999999999" customHeight="1">
      <c r="A35" s="162"/>
    </row>
    <row r="36" spans="1:7" ht="20.149999999999999" customHeight="1">
      <c r="A36" s="162"/>
    </row>
    <row r="37" spans="1:7" ht="19.5" customHeight="1">
      <c r="A37" s="162"/>
    </row>
    <row r="38" spans="1:7">
      <c r="A38" s="162"/>
    </row>
    <row r="39" spans="1:7">
      <c r="A39" s="162"/>
    </row>
    <row r="40" spans="1:7">
      <c r="A40" s="162"/>
    </row>
    <row r="41" spans="1:7">
      <c r="A41" s="162"/>
    </row>
    <row r="42" spans="1:7">
      <c r="A42" s="162"/>
    </row>
    <row r="43" spans="1:7">
      <c r="A43" s="162"/>
    </row>
    <row r="44" spans="1:7">
      <c r="A44" s="162"/>
    </row>
    <row r="45" spans="1:7">
      <c r="A45" s="162"/>
    </row>
    <row r="46" spans="1:7">
      <c r="A46" s="162"/>
    </row>
    <row r="47" spans="1:7">
      <c r="A47" s="162"/>
    </row>
    <row r="48" spans="1:7">
      <c r="A48" s="162"/>
    </row>
    <row r="49" s="162" customFormat="1"/>
    <row r="50" s="162" customFormat="1"/>
    <row r="51" s="162" customFormat="1"/>
    <row r="52" s="162" customFormat="1"/>
    <row r="53" s="162" customFormat="1"/>
    <row r="54" s="162" customFormat="1"/>
    <row r="55" s="162" customFormat="1"/>
    <row r="56" s="162" customFormat="1"/>
    <row r="57" s="162" customFormat="1"/>
    <row r="58" s="162" customFormat="1"/>
    <row r="59" s="162" customFormat="1"/>
    <row r="60" s="162" customFormat="1"/>
    <row r="61" s="162" customFormat="1"/>
    <row r="62" s="162" customFormat="1"/>
    <row r="63" s="162" customFormat="1"/>
    <row r="64" s="162" customFormat="1"/>
    <row r="65" s="162" customFormat="1"/>
    <row r="66" s="162" customFormat="1"/>
    <row r="67" s="162" customFormat="1"/>
    <row r="68" s="162" customFormat="1"/>
    <row r="69" s="162" customFormat="1"/>
    <row r="70" s="162" customFormat="1"/>
    <row r="71" s="162" customFormat="1"/>
    <row r="72" s="162" customFormat="1"/>
    <row r="73" s="162" customFormat="1"/>
    <row r="74" s="162" customFormat="1"/>
    <row r="75" s="162" customFormat="1"/>
    <row r="76" s="162" customFormat="1"/>
    <row r="77" s="162" customFormat="1"/>
    <row r="78" s="162" customFormat="1"/>
    <row r="79" s="162" customFormat="1"/>
    <row r="80" s="162" customFormat="1"/>
    <row r="81" s="162" customFormat="1"/>
    <row r="82" s="162" customFormat="1"/>
  </sheetData>
  <mergeCells count="2">
    <mergeCell ref="B3:D3"/>
    <mergeCell ref="F3:G3"/>
  </mergeCells>
  <pageMargins left="0.7" right="0.4" top="0.6" bottom="0.4" header="0.3" footer="0.3"/>
  <pageSetup paperSize="9" scale="96" firstPageNumber="49" orientation="portrait" r:id="rId1"/>
  <headerFooter>
    <oddHeader>&amp;C&amp;"Times New Roman,Regular"&amp;13&amp;P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08E54-9EC4-44C2-9455-13E1C970D7FE}">
  <sheetPr>
    <pageSetUpPr fitToPage="1"/>
  </sheetPr>
  <dimension ref="A1:DS48"/>
  <sheetViews>
    <sheetView tabSelected="1" zoomScaleNormal="100" workbookViewId="0">
      <selection activeCell="J21" sqref="J21"/>
    </sheetView>
  </sheetViews>
  <sheetFormatPr defaultColWidth="9.90625" defaultRowHeight="16.5" customHeight="1"/>
  <cols>
    <col min="1" max="1" width="49.1796875" style="184" customWidth="1"/>
    <col min="2" max="3" width="15.453125" style="184" customWidth="1"/>
    <col min="4" max="4" width="9.90625" style="184" customWidth="1"/>
    <col min="5" max="5" width="10.6328125" style="184" customWidth="1"/>
    <col min="6" max="16384" width="9.90625" style="184"/>
  </cols>
  <sheetData>
    <row r="1" spans="1:123" ht="21" customHeight="1">
      <c r="A1" s="963" t="s">
        <v>236</v>
      </c>
      <c r="B1" s="963"/>
      <c r="C1" s="963"/>
    </row>
    <row r="2" spans="1:123" ht="12.5">
      <c r="A2" s="185"/>
      <c r="C2" s="186" t="s">
        <v>108</v>
      </c>
    </row>
    <row r="3" spans="1:123" s="189" customFormat="1" ht="16.399999999999999" customHeight="1">
      <c r="A3" s="187"/>
      <c r="B3" s="188" t="s">
        <v>237</v>
      </c>
      <c r="C3" s="188" t="s">
        <v>237</v>
      </c>
    </row>
    <row r="4" spans="1:123" s="189" customFormat="1" ht="16.399999999999999" customHeight="1">
      <c r="A4" s="190"/>
      <c r="B4" s="191" t="s">
        <v>238</v>
      </c>
      <c r="C4" s="191" t="s">
        <v>238</v>
      </c>
    </row>
    <row r="5" spans="1:123" s="189" customFormat="1" ht="16.399999999999999" customHeight="1">
      <c r="A5" s="190"/>
      <c r="B5" s="192" t="s">
        <v>239</v>
      </c>
      <c r="C5" s="192" t="s">
        <v>239</v>
      </c>
    </row>
    <row r="6" spans="1:123" s="189" customFormat="1" ht="16.399999999999999" customHeight="1">
      <c r="A6" s="190"/>
      <c r="B6" s="191" t="s">
        <v>240</v>
      </c>
      <c r="C6" s="191" t="s">
        <v>240</v>
      </c>
    </row>
    <row r="7" spans="1:123" s="189" customFormat="1" ht="16.399999999999999" customHeight="1">
      <c r="A7" s="190"/>
      <c r="B7" s="193" t="s">
        <v>229</v>
      </c>
      <c r="C7" s="193" t="s">
        <v>116</v>
      </c>
    </row>
    <row r="8" spans="1:123" s="189" customFormat="1" ht="16.399999999999999" customHeight="1">
      <c r="A8" s="190"/>
      <c r="B8" s="191"/>
      <c r="C8" s="191"/>
    </row>
    <row r="9" spans="1:123" ht="15" customHeight="1">
      <c r="A9" s="194" t="s">
        <v>118</v>
      </c>
      <c r="B9" s="195">
        <v>100.96</v>
      </c>
      <c r="C9" s="195">
        <v>103.06</v>
      </c>
    </row>
    <row r="10" spans="1:123" s="197" customFormat="1" ht="16.399999999999999" customHeight="1">
      <c r="A10" s="196" t="s">
        <v>119</v>
      </c>
      <c r="B10" s="195">
        <v>100.01</v>
      </c>
      <c r="C10" s="195">
        <v>99.36</v>
      </c>
    </row>
    <row r="11" spans="1:123" s="202" customFormat="1" ht="16.399999999999999" customHeight="1">
      <c r="A11" s="198" t="s">
        <v>120</v>
      </c>
      <c r="B11" s="199">
        <v>99.94</v>
      </c>
      <c r="C11" s="199">
        <v>98.9</v>
      </c>
      <c r="D11" s="200"/>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row>
    <row r="12" spans="1:123" ht="16.399999999999999" customHeight="1">
      <c r="A12" s="198" t="s">
        <v>121</v>
      </c>
      <c r="B12" s="199">
        <v>99.97</v>
      </c>
      <c r="C12" s="199">
        <v>101.2</v>
      </c>
      <c r="D12" s="200"/>
    </row>
    <row r="13" spans="1:123" ht="16.399999999999999" customHeight="1">
      <c r="A13" s="198" t="s">
        <v>122</v>
      </c>
      <c r="B13" s="199">
        <v>100.77</v>
      </c>
      <c r="C13" s="199">
        <v>104.66</v>
      </c>
      <c r="D13" s="200"/>
    </row>
    <row r="14" spans="1:123" ht="16.399999999999999" customHeight="1">
      <c r="A14" s="198" t="s">
        <v>123</v>
      </c>
      <c r="B14" s="199">
        <v>99.92</v>
      </c>
      <c r="C14" s="199">
        <v>98.28</v>
      </c>
      <c r="D14" s="200"/>
    </row>
    <row r="15" spans="1:123" ht="16.399999999999999" customHeight="1">
      <c r="A15" s="198" t="s">
        <v>124</v>
      </c>
      <c r="B15" s="199">
        <v>100.78</v>
      </c>
      <c r="C15" s="199">
        <v>104.49</v>
      </c>
      <c r="D15" s="200"/>
    </row>
    <row r="16" spans="1:123" ht="16.399999999999999" customHeight="1">
      <c r="A16" s="203" t="s">
        <v>125</v>
      </c>
      <c r="B16" s="195">
        <v>101.03</v>
      </c>
      <c r="C16" s="195">
        <v>103.18</v>
      </c>
    </row>
    <row r="17" spans="1:123" s="205" customFormat="1" ht="16.399999999999999" customHeight="1">
      <c r="A17" s="198" t="s">
        <v>126</v>
      </c>
      <c r="B17" s="199">
        <v>100.67</v>
      </c>
      <c r="C17" s="199">
        <v>105.89</v>
      </c>
      <c r="D17" s="204"/>
    </row>
    <row r="18" spans="1:123" ht="16.399999999999999" customHeight="1">
      <c r="A18" s="198" t="s">
        <v>127</v>
      </c>
      <c r="B18" s="199">
        <v>99.76</v>
      </c>
      <c r="C18" s="199">
        <v>98.47</v>
      </c>
      <c r="D18" s="204"/>
    </row>
    <row r="19" spans="1:123" ht="16.399999999999999" customHeight="1">
      <c r="A19" s="198" t="s">
        <v>128</v>
      </c>
      <c r="B19" s="199">
        <v>100.09</v>
      </c>
      <c r="C19" s="199">
        <v>100.28</v>
      </c>
      <c r="D19" s="204"/>
    </row>
    <row r="20" spans="1:123" ht="16.399999999999999" customHeight="1">
      <c r="A20" s="198" t="s">
        <v>129</v>
      </c>
      <c r="B20" s="199">
        <v>101.13</v>
      </c>
      <c r="C20" s="199">
        <v>101.42</v>
      </c>
      <c r="D20" s="204"/>
    </row>
    <row r="21" spans="1:123" ht="16.399999999999999" customHeight="1">
      <c r="A21" s="198" t="s">
        <v>130</v>
      </c>
      <c r="B21" s="199">
        <v>101.07</v>
      </c>
      <c r="C21" s="199">
        <v>100.7</v>
      </c>
      <c r="D21" s="204"/>
    </row>
    <row r="22" spans="1:123" ht="16.399999999999999" customHeight="1">
      <c r="A22" s="198" t="s">
        <v>131</v>
      </c>
      <c r="B22" s="199">
        <v>100.87</v>
      </c>
      <c r="C22" s="199">
        <v>99.79</v>
      </c>
      <c r="D22" s="204"/>
    </row>
    <row r="23" spans="1:123" ht="42.75" customHeight="1">
      <c r="A23" s="198" t="s">
        <v>241</v>
      </c>
      <c r="B23" s="199">
        <v>100.25</v>
      </c>
      <c r="C23" s="199">
        <v>98.6</v>
      </c>
      <c r="D23" s="204"/>
    </row>
    <row r="24" spans="1:123" ht="16.399999999999999" customHeight="1">
      <c r="A24" s="198" t="s">
        <v>133</v>
      </c>
      <c r="B24" s="199">
        <v>100.99</v>
      </c>
      <c r="C24" s="199">
        <v>100.51</v>
      </c>
      <c r="D24" s="204"/>
    </row>
    <row r="25" spans="1:123" ht="16.399999999999999" customHeight="1">
      <c r="A25" s="198" t="s">
        <v>134</v>
      </c>
      <c r="B25" s="199">
        <v>100.7</v>
      </c>
      <c r="C25" s="199">
        <v>107.78</v>
      </c>
      <c r="D25" s="204"/>
    </row>
    <row r="26" spans="1:123" s="206" customFormat="1" ht="16.399999999999999" customHeight="1">
      <c r="A26" s="198" t="s">
        <v>135</v>
      </c>
      <c r="B26" s="199">
        <v>100</v>
      </c>
      <c r="C26" s="199">
        <v>107.04</v>
      </c>
      <c r="D26" s="20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row>
    <row r="27" spans="1:123" ht="16.399999999999999" customHeight="1">
      <c r="A27" s="198" t="s">
        <v>136</v>
      </c>
      <c r="B27" s="199">
        <v>100.05</v>
      </c>
      <c r="C27" s="199">
        <v>100.19</v>
      </c>
      <c r="D27" s="204"/>
    </row>
    <row r="28" spans="1:123" ht="16.399999999999999" customHeight="1">
      <c r="A28" s="198" t="s">
        <v>137</v>
      </c>
      <c r="B28" s="199">
        <v>100.02</v>
      </c>
      <c r="C28" s="199">
        <v>97.52</v>
      </c>
      <c r="D28" s="204"/>
    </row>
    <row r="29" spans="1:123" ht="16.399999999999999" customHeight="1">
      <c r="A29" s="198" t="s">
        <v>138</v>
      </c>
      <c r="B29" s="199">
        <v>100.61</v>
      </c>
      <c r="C29" s="199">
        <v>106.82</v>
      </c>
      <c r="D29" s="204"/>
    </row>
    <row r="30" spans="1:123" ht="16.399999999999999" customHeight="1">
      <c r="A30" s="198" t="s">
        <v>139</v>
      </c>
      <c r="B30" s="199">
        <v>99.49</v>
      </c>
      <c r="C30" s="199">
        <v>103.15</v>
      </c>
      <c r="D30" s="204"/>
    </row>
    <row r="31" spans="1:123" ht="16.399999999999999" customHeight="1">
      <c r="A31" s="198" t="s">
        <v>140</v>
      </c>
      <c r="B31" s="199">
        <v>101.09</v>
      </c>
      <c r="C31" s="199">
        <v>113.61</v>
      </c>
      <c r="D31" s="204"/>
    </row>
    <row r="32" spans="1:123" ht="16.399999999999999" customHeight="1">
      <c r="A32" s="198" t="s">
        <v>159</v>
      </c>
      <c r="B32" s="199">
        <v>100.46</v>
      </c>
      <c r="C32" s="199">
        <v>103.59</v>
      </c>
      <c r="D32" s="204"/>
    </row>
    <row r="33" spans="1:4" ht="16.399999999999999" customHeight="1">
      <c r="A33" s="198" t="s">
        <v>160</v>
      </c>
      <c r="B33" s="199">
        <v>102.29</v>
      </c>
      <c r="C33" s="199">
        <v>106.62</v>
      </c>
      <c r="D33" s="204"/>
    </row>
    <row r="34" spans="1:4" s="205" customFormat="1" ht="16.399999999999999" customHeight="1">
      <c r="A34" s="198" t="s">
        <v>143</v>
      </c>
      <c r="B34" s="199">
        <v>100.56</v>
      </c>
      <c r="C34" s="199">
        <v>107.37</v>
      </c>
      <c r="D34" s="204"/>
    </row>
    <row r="35" spans="1:4" s="205" customFormat="1" ht="16.399999999999999" customHeight="1">
      <c r="A35" s="198" t="s">
        <v>144</v>
      </c>
      <c r="B35" s="199">
        <v>100.37</v>
      </c>
      <c r="C35" s="199">
        <v>112.13</v>
      </c>
      <c r="D35" s="204"/>
    </row>
    <row r="36" spans="1:4" ht="16.399999999999999" customHeight="1">
      <c r="A36" s="198" t="s">
        <v>145</v>
      </c>
      <c r="B36" s="199">
        <v>101.2</v>
      </c>
      <c r="C36" s="199">
        <v>104.49</v>
      </c>
      <c r="D36" s="204"/>
    </row>
    <row r="37" spans="1:4" ht="16.399999999999999" customHeight="1">
      <c r="A37" s="198" t="s">
        <v>146</v>
      </c>
      <c r="B37" s="199">
        <v>100.45</v>
      </c>
      <c r="C37" s="199">
        <v>110.24</v>
      </c>
      <c r="D37" s="204"/>
    </row>
    <row r="38" spans="1:4" ht="16.399999999999999" customHeight="1">
      <c r="A38" s="198" t="s">
        <v>147</v>
      </c>
      <c r="B38" s="199">
        <v>100.87</v>
      </c>
      <c r="C38" s="199">
        <v>95.58</v>
      </c>
      <c r="D38" s="204"/>
    </row>
    <row r="39" spans="1:4" ht="16.399999999999999" customHeight="1">
      <c r="A39" s="198" t="s">
        <v>148</v>
      </c>
      <c r="B39" s="199">
        <v>101.5</v>
      </c>
      <c r="C39" s="199">
        <v>111.01</v>
      </c>
      <c r="D39" s="204"/>
    </row>
    <row r="40" spans="1:4" ht="16.399999999999999" customHeight="1">
      <c r="A40" s="198" t="s">
        <v>149</v>
      </c>
      <c r="B40" s="199">
        <v>98.52</v>
      </c>
      <c r="C40" s="199">
        <v>102.1</v>
      </c>
      <c r="D40" s="204"/>
    </row>
    <row r="41" spans="1:4" ht="16.399999999999999" customHeight="1">
      <c r="A41" s="207" t="s">
        <v>150</v>
      </c>
      <c r="B41" s="195">
        <v>100.08</v>
      </c>
      <c r="C41" s="195">
        <v>102.07</v>
      </c>
    </row>
    <row r="42" spans="1:4" ht="16.399999999999999" customHeight="1">
      <c r="A42" s="207" t="s">
        <v>242</v>
      </c>
      <c r="B42" s="195"/>
      <c r="C42" s="195"/>
    </row>
    <row r="43" spans="1:4" ht="16.399999999999999" customHeight="1">
      <c r="A43" s="207" t="s">
        <v>243</v>
      </c>
      <c r="B43" s="195">
        <v>100.06</v>
      </c>
      <c r="C43" s="195">
        <v>103.82</v>
      </c>
    </row>
    <row r="44" spans="1:4" ht="16.399999999999999" customHeight="1">
      <c r="A44" s="198" t="s">
        <v>152</v>
      </c>
      <c r="B44" s="199">
        <v>99.99</v>
      </c>
      <c r="C44" s="199">
        <v>102.92</v>
      </c>
    </row>
    <row r="45" spans="1:4" ht="16.399999999999999" customHeight="1">
      <c r="A45" s="198" t="s">
        <v>153</v>
      </c>
      <c r="B45" s="199">
        <v>99.98</v>
      </c>
      <c r="C45" s="199">
        <v>119.4</v>
      </c>
    </row>
    <row r="46" spans="1:4" ht="16.399999999999999" customHeight="1">
      <c r="A46" s="198" t="s">
        <v>162</v>
      </c>
      <c r="B46" s="199">
        <v>100.13</v>
      </c>
      <c r="C46" s="199">
        <v>101.3</v>
      </c>
    </row>
    <row r="47" spans="1:4" ht="16.399999999999999" customHeight="1">
      <c r="A47" s="198" t="s">
        <v>244</v>
      </c>
      <c r="B47" s="199">
        <v>100</v>
      </c>
      <c r="C47" s="199">
        <v>356.06</v>
      </c>
    </row>
    <row r="48" spans="1:4" ht="16.5" customHeight="1">
      <c r="B48" s="208"/>
      <c r="C48" s="208"/>
    </row>
  </sheetData>
  <mergeCells count="1">
    <mergeCell ref="A1:C1"/>
  </mergeCells>
  <pageMargins left="0.7" right="0.4" top="0.6" bottom="0.4" header="0.3" footer="0.3"/>
  <pageSetup paperSize="9" scale="96" firstPageNumber="49" orientation="portrait" r:id="rId1"/>
  <headerFooter>
    <oddHeader>&amp;C&amp;"Times New Roman,Regular"&amp;13&amp;P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BE2F-CDD6-4643-A3DB-0B35AA2FBF15}">
  <sheetPr>
    <pageSetUpPr fitToPage="1"/>
  </sheetPr>
  <dimension ref="A1:C42"/>
  <sheetViews>
    <sheetView tabSelected="1" workbookViewId="0">
      <selection activeCell="J21" sqref="J21"/>
    </sheetView>
  </sheetViews>
  <sheetFormatPr defaultColWidth="9.08984375" defaultRowHeight="14.5"/>
  <cols>
    <col min="1" max="1" width="31.453125" style="220" customWidth="1"/>
    <col min="2" max="3" width="26" style="220" customWidth="1"/>
    <col min="4" max="16384" width="9.08984375" style="220"/>
  </cols>
  <sheetData>
    <row r="1" spans="1:3" s="211" customFormat="1" ht="20.149999999999999" customHeight="1">
      <c r="A1" s="209" t="s">
        <v>245</v>
      </c>
      <c r="B1" s="210"/>
      <c r="C1" s="210"/>
    </row>
    <row r="2" spans="1:3" s="211" customFormat="1" ht="20.149999999999999" customHeight="1">
      <c r="A2" s="183" t="s">
        <v>246</v>
      </c>
      <c r="B2" s="183"/>
      <c r="C2" s="183"/>
    </row>
    <row r="3" spans="1:3" s="211" customFormat="1" ht="12" customHeight="1">
      <c r="A3" s="212"/>
      <c r="C3" s="213" t="s">
        <v>108</v>
      </c>
    </row>
    <row r="4" spans="1:3" s="214" customFormat="1" ht="18" customHeight="1">
      <c r="A4" s="164"/>
      <c r="B4" s="165" t="s">
        <v>247</v>
      </c>
      <c r="C4" s="165" t="s">
        <v>247</v>
      </c>
    </row>
    <row r="5" spans="1:3" s="214" customFormat="1" ht="18" customHeight="1">
      <c r="A5" s="166"/>
      <c r="B5" s="215" t="s">
        <v>248</v>
      </c>
      <c r="C5" s="215" t="s">
        <v>248</v>
      </c>
    </row>
    <row r="6" spans="1:3" s="214" customFormat="1" ht="18" customHeight="1">
      <c r="A6" s="166"/>
      <c r="B6" s="170" t="s">
        <v>249</v>
      </c>
      <c r="C6" s="170" t="s">
        <v>250</v>
      </c>
    </row>
    <row r="7" spans="1:3" s="214" customFormat="1" ht="15" customHeight="1">
      <c r="A7" s="166"/>
      <c r="B7" s="167"/>
      <c r="C7" s="167"/>
    </row>
    <row r="8" spans="1:3" s="211" customFormat="1" ht="19.5" customHeight="1">
      <c r="A8" s="216" t="s">
        <v>251</v>
      </c>
      <c r="B8" s="217">
        <v>100.96</v>
      </c>
      <c r="C8" s="217">
        <v>103.06</v>
      </c>
    </row>
    <row r="9" spans="1:3" ht="19.5" customHeight="1">
      <c r="A9" s="218" t="s">
        <v>42</v>
      </c>
      <c r="B9" s="219">
        <v>99.85</v>
      </c>
      <c r="C9" s="219">
        <v>100.32</v>
      </c>
    </row>
    <row r="10" spans="1:3" ht="19.5" customHeight="1">
      <c r="A10" s="218" t="s">
        <v>43</v>
      </c>
      <c r="B10" s="219">
        <v>101.62</v>
      </c>
      <c r="C10" s="219">
        <v>101.08</v>
      </c>
    </row>
    <row r="11" spans="1:3" ht="19.5" customHeight="1">
      <c r="A11" s="218" t="s">
        <v>44</v>
      </c>
      <c r="B11" s="219">
        <v>101.93</v>
      </c>
      <c r="C11" s="219">
        <v>102.75</v>
      </c>
    </row>
    <row r="12" spans="1:3" ht="19.5" customHeight="1">
      <c r="A12" s="218" t="s">
        <v>45</v>
      </c>
      <c r="B12" s="219">
        <v>101.74</v>
      </c>
      <c r="C12" s="219">
        <v>103.9</v>
      </c>
    </row>
    <row r="13" spans="1:3" ht="19.5" customHeight="1">
      <c r="A13" s="218" t="s">
        <v>46</v>
      </c>
      <c r="B13" s="219">
        <v>100.59</v>
      </c>
      <c r="C13" s="219">
        <v>103.92</v>
      </c>
    </row>
    <row r="14" spans="1:3" ht="19.5" customHeight="1">
      <c r="A14" s="218" t="s">
        <v>47</v>
      </c>
      <c r="B14" s="219">
        <v>100.38</v>
      </c>
      <c r="C14" s="219">
        <v>99.78</v>
      </c>
    </row>
    <row r="15" spans="1:3" ht="19.5" customHeight="1">
      <c r="A15" s="218" t="s">
        <v>49</v>
      </c>
      <c r="B15" s="219">
        <v>100.2</v>
      </c>
      <c r="C15" s="219">
        <v>103.23</v>
      </c>
    </row>
    <row r="16" spans="1:3" ht="19.5" customHeight="1">
      <c r="A16" s="218" t="s">
        <v>50</v>
      </c>
      <c r="B16" s="219">
        <v>100.49</v>
      </c>
      <c r="C16" s="219">
        <v>101.74</v>
      </c>
    </row>
    <row r="17" spans="1:3" ht="19.5" customHeight="1">
      <c r="A17" s="218" t="s">
        <v>51</v>
      </c>
      <c r="B17" s="219">
        <v>100.84</v>
      </c>
      <c r="C17" s="219">
        <v>106.69</v>
      </c>
    </row>
    <row r="18" spans="1:3" ht="19.5" customHeight="1">
      <c r="A18" s="218" t="s">
        <v>52</v>
      </c>
      <c r="B18" s="219">
        <v>99.42</v>
      </c>
      <c r="C18" s="219">
        <v>101.19</v>
      </c>
    </row>
    <row r="19" spans="1:3" ht="19.5" customHeight="1">
      <c r="A19" s="218" t="s">
        <v>53</v>
      </c>
      <c r="B19" s="219">
        <v>99.89</v>
      </c>
      <c r="C19" s="219">
        <v>103.36</v>
      </c>
    </row>
    <row r="20" spans="1:3" ht="19.5" customHeight="1">
      <c r="A20" s="218" t="s">
        <v>54</v>
      </c>
      <c r="B20" s="219">
        <v>101.72</v>
      </c>
      <c r="C20" s="219">
        <v>109.99</v>
      </c>
    </row>
    <row r="21" spans="1:3" ht="19.5" customHeight="1">
      <c r="A21" s="218" t="s">
        <v>55</v>
      </c>
      <c r="B21" s="219">
        <v>97.99</v>
      </c>
      <c r="C21" s="219">
        <v>113.63</v>
      </c>
    </row>
    <row r="22" spans="1:3" ht="19.5" customHeight="1">
      <c r="A22" s="218" t="s">
        <v>56</v>
      </c>
      <c r="B22" s="219">
        <v>100.37</v>
      </c>
      <c r="C22" s="219">
        <v>103.69</v>
      </c>
    </row>
    <row r="23" spans="1:3" ht="19.5" customHeight="1">
      <c r="A23" s="218" t="s">
        <v>57</v>
      </c>
      <c r="B23" s="219">
        <v>99.81</v>
      </c>
      <c r="C23" s="219">
        <v>101.16</v>
      </c>
    </row>
    <row r="24" spans="1:3" ht="19.5" customHeight="1">
      <c r="A24" s="218" t="s">
        <v>252</v>
      </c>
      <c r="B24" s="219">
        <v>99.9</v>
      </c>
      <c r="C24" s="219">
        <v>97.44</v>
      </c>
    </row>
    <row r="25" spans="1:3" ht="19.5" customHeight="1">
      <c r="A25" s="218" t="s">
        <v>58</v>
      </c>
      <c r="B25" s="219">
        <v>102.22</v>
      </c>
      <c r="C25" s="219">
        <v>131.86000000000001</v>
      </c>
    </row>
    <row r="26" spans="1:3" ht="19.5" customHeight="1">
      <c r="A26" s="218" t="s">
        <v>59</v>
      </c>
      <c r="B26" s="219">
        <v>99.95</v>
      </c>
      <c r="C26" s="219">
        <v>158.52000000000001</v>
      </c>
    </row>
    <row r="27" spans="1:3" ht="19.5" customHeight="1">
      <c r="A27" s="218" t="s">
        <v>60</v>
      </c>
      <c r="B27" s="219">
        <v>100.04</v>
      </c>
      <c r="C27" s="219">
        <v>98.67</v>
      </c>
    </row>
    <row r="28" spans="1:3" ht="19.5" customHeight="1">
      <c r="A28" s="218" t="s">
        <v>253</v>
      </c>
      <c r="B28" s="219">
        <v>101.41</v>
      </c>
      <c r="C28" s="219">
        <v>109.14</v>
      </c>
    </row>
    <row r="29" spans="1:3" ht="18.399999999999999" customHeight="1">
      <c r="A29" s="218" t="s">
        <v>254</v>
      </c>
      <c r="B29" s="219">
        <v>100.8</v>
      </c>
      <c r="C29" s="219">
        <v>99.24</v>
      </c>
    </row>
    <row r="30" spans="1:3" ht="18.399999999999999" customHeight="1">
      <c r="A30" s="218" t="s">
        <v>62</v>
      </c>
      <c r="B30" s="219">
        <v>100.38</v>
      </c>
      <c r="C30" s="219">
        <v>109.21</v>
      </c>
    </row>
    <row r="31" spans="1:3" ht="18.399999999999999" customHeight="1">
      <c r="A31" s="218" t="s">
        <v>63</v>
      </c>
      <c r="B31" s="219">
        <v>100.58</v>
      </c>
      <c r="C31" s="219">
        <v>101.89</v>
      </c>
    </row>
    <row r="32" spans="1:3" ht="18.399999999999999" customHeight="1">
      <c r="A32" s="218" t="s">
        <v>255</v>
      </c>
      <c r="B32" s="219">
        <v>100.81</v>
      </c>
      <c r="C32" s="219">
        <v>101.65</v>
      </c>
    </row>
    <row r="33" spans="1:3" ht="18.399999999999999" customHeight="1">
      <c r="A33" s="218" t="s">
        <v>256</v>
      </c>
      <c r="B33" s="219">
        <v>100.14</v>
      </c>
      <c r="C33" s="219">
        <v>99.78</v>
      </c>
    </row>
    <row r="34" spans="1:3" ht="18.399999999999999" customHeight="1">
      <c r="A34" s="218" t="s">
        <v>64</v>
      </c>
      <c r="B34" s="219">
        <v>101.34</v>
      </c>
      <c r="C34" s="219">
        <v>107.42</v>
      </c>
    </row>
    <row r="35" spans="1:3" ht="18.399999999999999" customHeight="1">
      <c r="A35" s="218" t="s">
        <v>65</v>
      </c>
      <c r="B35" s="219">
        <v>101.08</v>
      </c>
      <c r="C35" s="219">
        <v>106.78</v>
      </c>
    </row>
    <row r="36" spans="1:3" ht="18.399999999999999" customHeight="1">
      <c r="A36" s="218" t="s">
        <v>66</v>
      </c>
      <c r="B36" s="219">
        <v>100.56</v>
      </c>
      <c r="C36" s="219">
        <v>99.47</v>
      </c>
    </row>
    <row r="37" spans="1:3" ht="18.399999999999999" customHeight="1">
      <c r="A37" s="218" t="s">
        <v>257</v>
      </c>
      <c r="B37" s="219">
        <v>101.16</v>
      </c>
      <c r="C37" s="219">
        <v>102.8</v>
      </c>
    </row>
    <row r="38" spans="1:3" ht="18.399999999999999" customHeight="1">
      <c r="A38" s="218" t="s">
        <v>67</v>
      </c>
      <c r="B38" s="219">
        <v>100.6</v>
      </c>
      <c r="C38" s="219">
        <v>99.34</v>
      </c>
    </row>
    <row r="39" spans="1:3" ht="18.399999999999999" customHeight="1">
      <c r="A39" s="218" t="s">
        <v>258</v>
      </c>
      <c r="B39" s="219">
        <v>101.17</v>
      </c>
      <c r="C39" s="219">
        <v>99.96</v>
      </c>
    </row>
    <row r="40" spans="1:3" ht="18.399999999999999" customHeight="1">
      <c r="A40" s="218" t="s">
        <v>259</v>
      </c>
      <c r="B40" s="219">
        <v>100.49</v>
      </c>
      <c r="C40" s="219">
        <v>106.13</v>
      </c>
    </row>
    <row r="41" spans="1:3" ht="18.399999999999999" customHeight="1">
      <c r="A41" s="218" t="s">
        <v>70</v>
      </c>
      <c r="B41" s="219">
        <v>101.6</v>
      </c>
      <c r="C41" s="219">
        <v>111.71</v>
      </c>
    </row>
    <row r="42" spans="1:3" ht="18.399999999999999" customHeight="1">
      <c r="A42" s="218" t="s">
        <v>71</v>
      </c>
      <c r="B42" s="219">
        <v>100.14</v>
      </c>
      <c r="C42" s="219">
        <v>100.82</v>
      </c>
    </row>
  </sheetData>
  <pageMargins left="0.7" right="0.4" top="0.6" bottom="0.4" header="0.3" footer="0.3"/>
  <pageSetup paperSize="9" scale="97" firstPageNumber="49" orientation="portrait" r:id="rId1"/>
  <headerFooter>
    <oddHeader>&amp;C&amp;"Times New Roman,Regular"&amp;13&amp;P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37EB-C906-40F5-B69A-0DA038EB1C04}">
  <sheetPr>
    <pageSetUpPr fitToPage="1"/>
  </sheetPr>
  <dimension ref="A1:Q51"/>
  <sheetViews>
    <sheetView tabSelected="1" zoomScaleNormal="100" workbookViewId="0">
      <selection activeCell="J21" sqref="J21"/>
    </sheetView>
  </sheetViews>
  <sheetFormatPr defaultColWidth="7.54296875" defaultRowHeight="14"/>
  <cols>
    <col min="1" max="1" width="37.1796875" style="901" customWidth="1"/>
    <col min="2" max="3" width="9.453125" style="901" customWidth="1"/>
    <col min="4" max="4" width="9.26953125" style="901" customWidth="1"/>
    <col min="5" max="5" width="8.7265625" style="901" customWidth="1"/>
    <col min="6" max="6" width="9.54296875" style="901" customWidth="1"/>
    <col min="7" max="7" width="11.26953125" style="901" customWidth="1"/>
    <col min="8" max="8" width="7.54296875" style="901" customWidth="1"/>
    <col min="9" max="9" width="9.453125" style="901" hidden="1" customWidth="1"/>
    <col min="10" max="10" width="10.54296875" style="901" hidden="1" customWidth="1"/>
    <col min="11" max="11" width="3.1796875" style="901" hidden="1" customWidth="1"/>
    <col min="12" max="17" width="7.54296875" style="901" hidden="1" customWidth="1"/>
    <col min="18" max="16384" width="7.54296875" style="901"/>
  </cols>
  <sheetData>
    <row r="1" spans="1:17" s="869" customFormat="1" ht="20.149999999999999" customHeight="1">
      <c r="A1" s="868" t="s">
        <v>691</v>
      </c>
    </row>
    <row r="2" spans="1:17" s="871" customFormat="1" ht="20.149999999999999" customHeight="1">
      <c r="A2" s="870"/>
    </row>
    <row r="3" spans="1:17" s="873" customFormat="1" ht="20.149999999999999" customHeight="1">
      <c r="A3" s="872"/>
      <c r="E3" s="874"/>
      <c r="F3" s="875"/>
      <c r="L3" s="876" t="s">
        <v>574</v>
      </c>
      <c r="M3" s="877" t="s">
        <v>692</v>
      </c>
      <c r="N3" s="877" t="s">
        <v>693</v>
      </c>
    </row>
    <row r="4" spans="1:17" s="881" customFormat="1" ht="16.899999999999999" customHeight="1">
      <c r="A4" s="878"/>
      <c r="B4" s="879" t="s">
        <v>109</v>
      </c>
      <c r="C4" s="879" t="s">
        <v>111</v>
      </c>
      <c r="D4" s="879" t="s">
        <v>77</v>
      </c>
      <c r="E4" s="964" t="s">
        <v>694</v>
      </c>
      <c r="F4" s="964"/>
      <c r="G4" s="880" t="s">
        <v>77</v>
      </c>
      <c r="I4" s="879" t="s">
        <v>111</v>
      </c>
      <c r="J4" s="879" t="s">
        <v>77</v>
      </c>
      <c r="L4" s="882">
        <f>(D10+D14)/1000</f>
        <v>169.84200000000001</v>
      </c>
      <c r="M4" s="883">
        <f>L4/L5*100-100</f>
        <v>11.220834670316364</v>
      </c>
      <c r="N4" s="883">
        <f>L4/6</f>
        <v>28.307000000000002</v>
      </c>
    </row>
    <row r="5" spans="1:17" s="881" customFormat="1" ht="16.899999999999999" customHeight="1">
      <c r="B5" s="884" t="s">
        <v>81</v>
      </c>
      <c r="C5" s="884" t="s">
        <v>81</v>
      </c>
      <c r="D5" s="884" t="s">
        <v>81</v>
      </c>
      <c r="E5" s="965" t="s">
        <v>695</v>
      </c>
      <c r="F5" s="965"/>
      <c r="G5" s="885" t="s">
        <v>103</v>
      </c>
      <c r="I5" s="884" t="s">
        <v>81</v>
      </c>
      <c r="J5" s="884" t="s">
        <v>81</v>
      </c>
      <c r="L5" s="882">
        <f>(J10+J14)/1000</f>
        <v>152.70699999999999</v>
      </c>
      <c r="M5" s="882"/>
      <c r="N5" s="882"/>
    </row>
    <row r="6" spans="1:17" s="881" customFormat="1" ht="16.899999999999999" customHeight="1">
      <c r="B6" s="884">
        <v>2026</v>
      </c>
      <c r="C6" s="884">
        <v>2026</v>
      </c>
      <c r="D6" s="884">
        <v>2026</v>
      </c>
      <c r="E6" s="886" t="s">
        <v>109</v>
      </c>
      <c r="F6" s="886" t="s">
        <v>111</v>
      </c>
      <c r="G6" s="885" t="s">
        <v>112</v>
      </c>
      <c r="I6" s="884">
        <v>2025</v>
      </c>
      <c r="J6" s="884">
        <v>2025</v>
      </c>
      <c r="N6" s="882"/>
    </row>
    <row r="7" spans="1:17" s="881" customFormat="1" ht="16.899999999999999" customHeight="1">
      <c r="B7" s="884"/>
      <c r="C7" s="884"/>
      <c r="D7" s="884"/>
      <c r="E7" s="886" t="s">
        <v>81</v>
      </c>
      <c r="F7" s="886" t="s">
        <v>81</v>
      </c>
      <c r="G7" s="885" t="s">
        <v>586</v>
      </c>
      <c r="I7" s="884"/>
      <c r="J7" s="884"/>
      <c r="L7" s="882">
        <f>SUM(D15:D17)/1000</f>
        <v>151.06700000000001</v>
      </c>
      <c r="M7" s="882">
        <f>L7/L8*100-100</f>
        <v>18.781107240861459</v>
      </c>
      <c r="N7" s="883">
        <f>L7/6</f>
        <v>25.177833333333336</v>
      </c>
    </row>
    <row r="8" spans="1:17" s="881" customFormat="1" ht="16.899999999999999" customHeight="1">
      <c r="B8" s="887"/>
      <c r="C8" s="887"/>
      <c r="D8" s="887"/>
      <c r="E8" s="888">
        <v>2026</v>
      </c>
      <c r="F8" s="888">
        <v>2025</v>
      </c>
      <c r="G8" s="889" t="s">
        <v>696</v>
      </c>
      <c r="I8" s="887"/>
      <c r="J8" s="887"/>
      <c r="L8" s="882">
        <f>SUM(J15:J17)/1000</f>
        <v>127.181</v>
      </c>
    </row>
    <row r="9" spans="1:17" s="881" customFormat="1" ht="16" customHeight="1">
      <c r="B9" s="890"/>
      <c r="C9" s="890"/>
      <c r="D9" s="890"/>
      <c r="I9" s="890"/>
      <c r="J9" s="890"/>
    </row>
    <row r="10" spans="1:17" s="881" customFormat="1" ht="30" customHeight="1">
      <c r="A10" s="891" t="s">
        <v>697</v>
      </c>
      <c r="B10" s="892">
        <v>17029</v>
      </c>
      <c r="C10" s="892">
        <v>16847</v>
      </c>
      <c r="D10" s="892">
        <v>111693</v>
      </c>
      <c r="E10" s="893">
        <f t="shared" ref="E10:E17" si="0">C10/B10*100</f>
        <v>98.931234952140471</v>
      </c>
      <c r="F10" s="893">
        <f t="shared" ref="F10:G17" si="1">C10/I10*100</f>
        <v>68.982884284661367</v>
      </c>
      <c r="G10" s="893">
        <f t="shared" si="1"/>
        <v>122.48919790318689</v>
      </c>
      <c r="H10" s="882"/>
      <c r="I10" s="894">
        <v>24422</v>
      </c>
      <c r="J10" s="894">
        <v>91186</v>
      </c>
      <c r="L10" s="882">
        <f t="shared" ref="L10:N17" si="2">E10-100</f>
        <v>-1.0687650478595287</v>
      </c>
      <c r="M10" s="882">
        <f>F10-100</f>
        <v>-31.017115715338633</v>
      </c>
      <c r="N10" s="882">
        <f t="shared" si="2"/>
        <v>22.489197903186891</v>
      </c>
      <c r="P10" s="882">
        <f>+C10/1000</f>
        <v>16.847000000000001</v>
      </c>
      <c r="Q10" s="882">
        <f>+D10/1000</f>
        <v>111.693</v>
      </c>
    </row>
    <row r="11" spans="1:17" s="881" customFormat="1" ht="30" customHeight="1">
      <c r="A11" s="891" t="s">
        <v>698</v>
      </c>
      <c r="B11" s="892">
        <v>280927.51182189496</v>
      </c>
      <c r="C11" s="892">
        <v>286347.28900000005</v>
      </c>
      <c r="D11" s="892">
        <v>1352626.8680000005</v>
      </c>
      <c r="E11" s="893">
        <f t="shared" si="0"/>
        <v>101.92924400424732</v>
      </c>
      <c r="F11" s="893">
        <f t="shared" si="1"/>
        <v>161.99702213445647</v>
      </c>
      <c r="G11" s="893">
        <f t="shared" si="1"/>
        <v>164.7786190356847</v>
      </c>
      <c r="H11" s="895"/>
      <c r="I11" s="894">
        <v>176760.83499999999</v>
      </c>
      <c r="J11" s="894">
        <v>820875.23</v>
      </c>
      <c r="L11" s="882">
        <f t="shared" si="2"/>
        <v>1.9292440042473231</v>
      </c>
      <c r="M11" s="882">
        <f t="shared" si="2"/>
        <v>61.997022134456472</v>
      </c>
      <c r="N11" s="882">
        <f t="shared" si="2"/>
        <v>64.778619035684699</v>
      </c>
      <c r="P11" s="882">
        <f t="shared" ref="P11:Q17" si="3">+C11/1000</f>
        <v>286.34728900000005</v>
      </c>
      <c r="Q11" s="882">
        <f t="shared" si="3"/>
        <v>1352.6268680000005</v>
      </c>
    </row>
    <row r="12" spans="1:17" s="881" customFormat="1" ht="30" customHeight="1">
      <c r="A12" s="891" t="s">
        <v>699</v>
      </c>
      <c r="B12" s="892">
        <v>75858</v>
      </c>
      <c r="C12" s="892">
        <v>82502</v>
      </c>
      <c r="D12" s="892">
        <v>515266</v>
      </c>
      <c r="E12" s="893">
        <f>C12/B12*100</f>
        <v>108.75846977246961</v>
      </c>
      <c r="F12" s="893">
        <f>C12/I12*100</f>
        <v>60.15062810315036</v>
      </c>
      <c r="G12" s="893">
        <f t="shared" si="1"/>
        <v>87.176302993594575</v>
      </c>
      <c r="H12" s="882"/>
      <c r="I12" s="896">
        <v>137159</v>
      </c>
      <c r="J12" s="896">
        <v>591062</v>
      </c>
      <c r="L12" s="882">
        <f t="shared" si="2"/>
        <v>8.7584697724696099</v>
      </c>
      <c r="M12" s="882">
        <f t="shared" si="2"/>
        <v>-39.84937189684964</v>
      </c>
      <c r="N12" s="882">
        <f t="shared" si="2"/>
        <v>-12.823697006405425</v>
      </c>
      <c r="P12" s="882">
        <f t="shared" si="3"/>
        <v>82.501999999999995</v>
      </c>
      <c r="Q12" s="882">
        <f t="shared" si="3"/>
        <v>515.26599999999996</v>
      </c>
    </row>
    <row r="13" spans="1:17" s="881" customFormat="1" ht="30" customHeight="1">
      <c r="A13" s="897" t="s">
        <v>700</v>
      </c>
      <c r="B13" s="898">
        <f>B11/B10</f>
        <v>16.497005803153147</v>
      </c>
      <c r="C13" s="898">
        <f>C11/C10</f>
        <v>16.996930551433493</v>
      </c>
      <c r="D13" s="898">
        <f>D11/D10</f>
        <v>12.110220586787001</v>
      </c>
      <c r="E13" s="893">
        <f t="shared" si="0"/>
        <v>103.03039687471525</v>
      </c>
      <c r="F13" s="893">
        <f t="shared" si="1"/>
        <v>234.83654505654988</v>
      </c>
      <c r="G13" s="893">
        <f t="shared" si="1"/>
        <v>134.52502086422555</v>
      </c>
      <c r="H13" s="882"/>
      <c r="I13" s="898">
        <f>I11/I10</f>
        <v>7.2377706576037992</v>
      </c>
      <c r="J13" s="898">
        <f>J11/J10</f>
        <v>9.0022068080626418</v>
      </c>
      <c r="L13" s="882">
        <f t="shared" si="2"/>
        <v>3.030396874715251</v>
      </c>
      <c r="M13" s="882">
        <f t="shared" si="2"/>
        <v>134.83654505654988</v>
      </c>
      <c r="N13" s="882">
        <f t="shared" si="2"/>
        <v>34.525020864225553</v>
      </c>
      <c r="P13" s="882">
        <f t="shared" si="3"/>
        <v>1.6996930551433493E-2</v>
      </c>
      <c r="Q13" s="882">
        <f t="shared" si="3"/>
        <v>1.2110220586787001E-2</v>
      </c>
    </row>
    <row r="14" spans="1:17" s="881" customFormat="1" ht="30" customHeight="1">
      <c r="A14" s="891" t="s">
        <v>701</v>
      </c>
      <c r="B14" s="892">
        <v>9104</v>
      </c>
      <c r="C14" s="892">
        <v>13610</v>
      </c>
      <c r="D14" s="892">
        <v>58149</v>
      </c>
      <c r="E14" s="893">
        <f t="shared" si="0"/>
        <v>149.49472759226714</v>
      </c>
      <c r="F14" s="893">
        <f t="shared" si="1"/>
        <v>94.579569145239745</v>
      </c>
      <c r="G14" s="893">
        <f t="shared" si="1"/>
        <v>94.51894475057297</v>
      </c>
      <c r="H14" s="882"/>
      <c r="I14" s="892">
        <v>14390</v>
      </c>
      <c r="J14" s="892">
        <v>61521</v>
      </c>
      <c r="L14" s="882">
        <f t="shared" si="2"/>
        <v>49.494727592267139</v>
      </c>
      <c r="M14" s="882">
        <f>F14-100</f>
        <v>-5.4204308547602551</v>
      </c>
      <c r="N14" s="882">
        <f t="shared" si="2"/>
        <v>-5.4810552494270297</v>
      </c>
      <c r="P14" s="882">
        <f>+C14/1000</f>
        <v>13.61</v>
      </c>
      <c r="Q14" s="882">
        <f t="shared" si="3"/>
        <v>58.149000000000001</v>
      </c>
    </row>
    <row r="15" spans="1:17" s="899" customFormat="1" ht="30" customHeight="1">
      <c r="A15" s="897" t="s">
        <v>702</v>
      </c>
      <c r="B15" s="892">
        <v>6746</v>
      </c>
      <c r="C15" s="892">
        <v>7245</v>
      </c>
      <c r="D15" s="892">
        <v>85907</v>
      </c>
      <c r="E15" s="893">
        <f t="shared" si="0"/>
        <v>107.39697598576934</v>
      </c>
      <c r="F15" s="893">
        <f t="shared" si="1"/>
        <v>112.62241566920565</v>
      </c>
      <c r="G15" s="893">
        <f t="shared" si="1"/>
        <v>106.27976890054558</v>
      </c>
      <c r="H15" s="882"/>
      <c r="I15" s="892">
        <v>6433</v>
      </c>
      <c r="J15" s="892">
        <v>80831</v>
      </c>
      <c r="L15" s="882">
        <f t="shared" si="2"/>
        <v>7.3969759857693447</v>
      </c>
      <c r="M15" s="882">
        <f t="shared" si="2"/>
        <v>12.622415669205651</v>
      </c>
      <c r="N15" s="882">
        <f t="shared" si="2"/>
        <v>6.2797689005455766</v>
      </c>
      <c r="P15" s="882">
        <f t="shared" si="3"/>
        <v>7.2450000000000001</v>
      </c>
      <c r="Q15" s="882">
        <f t="shared" si="3"/>
        <v>85.906999999999996</v>
      </c>
    </row>
    <row r="16" spans="1:17" s="899" customFormat="1" ht="30" customHeight="1">
      <c r="A16" s="897" t="s">
        <v>703</v>
      </c>
      <c r="B16" s="892">
        <v>8082</v>
      </c>
      <c r="C16" s="892">
        <v>9989</v>
      </c>
      <c r="D16" s="892">
        <v>41180</v>
      </c>
      <c r="E16" s="893">
        <f t="shared" si="0"/>
        <v>123.59564464241524</v>
      </c>
      <c r="F16" s="893">
        <f t="shared" si="1"/>
        <v>99.26463281327635</v>
      </c>
      <c r="G16" s="893">
        <f t="shared" si="1"/>
        <v>120.99309534302924</v>
      </c>
      <c r="H16" s="882"/>
      <c r="I16" s="892">
        <v>10063</v>
      </c>
      <c r="J16" s="892">
        <v>34035</v>
      </c>
      <c r="L16" s="882">
        <f t="shared" si="2"/>
        <v>23.595644642415238</v>
      </c>
      <c r="M16" s="882">
        <f t="shared" si="2"/>
        <v>-0.73536718672364998</v>
      </c>
      <c r="N16" s="882">
        <f t="shared" si="2"/>
        <v>20.993095343029239</v>
      </c>
      <c r="P16" s="882">
        <f t="shared" si="3"/>
        <v>9.9890000000000008</v>
      </c>
      <c r="Q16" s="882">
        <f t="shared" si="3"/>
        <v>41.18</v>
      </c>
    </row>
    <row r="17" spans="1:17" s="899" customFormat="1" ht="30" customHeight="1">
      <c r="A17" s="891" t="s">
        <v>704</v>
      </c>
      <c r="B17" s="892">
        <v>3831</v>
      </c>
      <c r="C17" s="892">
        <v>4959</v>
      </c>
      <c r="D17" s="892">
        <v>23980</v>
      </c>
      <c r="E17" s="893">
        <f t="shared" si="0"/>
        <v>129.44400939702427</v>
      </c>
      <c r="F17" s="893">
        <f t="shared" si="1"/>
        <v>179.60883737776169</v>
      </c>
      <c r="G17" s="893">
        <f t="shared" si="1"/>
        <v>194.72188388144539</v>
      </c>
      <c r="H17" s="882"/>
      <c r="I17" s="900">
        <v>2761</v>
      </c>
      <c r="J17" s="900">
        <v>12315</v>
      </c>
      <c r="L17" s="882">
        <f t="shared" si="2"/>
        <v>29.444009397024274</v>
      </c>
      <c r="M17" s="882">
        <f t="shared" si="2"/>
        <v>79.608837377761688</v>
      </c>
      <c r="N17" s="882">
        <f t="shared" si="2"/>
        <v>94.721883881445393</v>
      </c>
      <c r="P17" s="882">
        <f t="shared" si="3"/>
        <v>4.9589999999999996</v>
      </c>
      <c r="Q17" s="882">
        <f t="shared" si="3"/>
        <v>23.98</v>
      </c>
    </row>
    <row r="18" spans="1:17" s="899" customFormat="1" ht="20.149999999999999" customHeight="1">
      <c r="A18" s="901"/>
      <c r="B18" s="902"/>
      <c r="C18" s="902"/>
      <c r="D18" s="902"/>
      <c r="E18" s="901"/>
      <c r="F18" s="901"/>
      <c r="G18" s="901"/>
      <c r="I18" s="902"/>
      <c r="J18" s="902"/>
    </row>
    <row r="19" spans="1:17">
      <c r="C19" s="902"/>
      <c r="D19" s="902"/>
    </row>
    <row r="20" spans="1:17">
      <c r="C20" s="902"/>
      <c r="D20" s="903"/>
    </row>
    <row r="21" spans="1:17">
      <c r="D21" s="902"/>
    </row>
    <row r="22" spans="1:17" ht="20.149999999999999" customHeight="1"/>
    <row r="23" spans="1:17" ht="20.149999999999999" customHeight="1"/>
    <row r="24" spans="1:17" ht="20.149999999999999" customHeight="1"/>
    <row r="25" spans="1:17" ht="20.149999999999999" customHeight="1"/>
    <row r="26" spans="1:17" ht="20.149999999999999" customHeight="1"/>
    <row r="27" spans="1:17" ht="20.149999999999999" customHeight="1"/>
    <row r="28" spans="1:17" ht="21.65" customHeight="1"/>
    <row r="29" spans="1:17" ht="21.65" customHeight="1"/>
    <row r="30" spans="1:17" ht="21.65" customHeight="1"/>
    <row r="40" spans="1:10" ht="14.5">
      <c r="A40" s="904"/>
      <c r="B40" s="904"/>
      <c r="C40" s="904"/>
      <c r="D40" s="904"/>
      <c r="E40" s="904"/>
      <c r="F40" s="904"/>
      <c r="G40" s="904"/>
      <c r="I40" s="904"/>
      <c r="J40" s="904"/>
    </row>
    <row r="41" spans="1:10" ht="14.5">
      <c r="A41" s="904"/>
      <c r="B41" s="904"/>
      <c r="C41" s="904"/>
      <c r="D41" s="904"/>
      <c r="E41" s="904"/>
      <c r="F41" s="904"/>
      <c r="G41" s="904"/>
      <c r="I41" s="904"/>
      <c r="J41" s="904"/>
    </row>
    <row r="42" spans="1:10" ht="14.5">
      <c r="A42" s="904"/>
      <c r="B42" s="904"/>
      <c r="C42" s="904"/>
      <c r="D42" s="904"/>
      <c r="E42" s="904"/>
      <c r="F42" s="904"/>
      <c r="G42" s="904"/>
      <c r="I42" s="904"/>
      <c r="J42" s="904"/>
    </row>
    <row r="43" spans="1:10" ht="14.5">
      <c r="A43" s="904"/>
      <c r="B43" s="904"/>
      <c r="C43" s="904"/>
      <c r="D43" s="904"/>
      <c r="E43" s="904"/>
      <c r="F43" s="904"/>
      <c r="G43" s="904"/>
      <c r="I43" s="904"/>
      <c r="J43" s="904"/>
    </row>
    <row r="44" spans="1:10" ht="14.5">
      <c r="A44" s="904"/>
      <c r="B44" s="904"/>
      <c r="C44" s="904"/>
      <c r="D44" s="904"/>
      <c r="E44" s="904"/>
      <c r="F44" s="904"/>
      <c r="G44" s="904"/>
      <c r="I44" s="904"/>
      <c r="J44" s="904"/>
    </row>
    <row r="45" spans="1:10" ht="14.5">
      <c r="A45" s="904"/>
      <c r="B45" s="904"/>
      <c r="C45" s="904"/>
      <c r="D45" s="904"/>
      <c r="E45" s="904"/>
      <c r="F45" s="904"/>
      <c r="G45" s="904"/>
      <c r="I45" s="904"/>
      <c r="J45" s="904"/>
    </row>
    <row r="46" spans="1:10" ht="14.5">
      <c r="A46" s="904"/>
      <c r="B46" s="904"/>
      <c r="C46" s="904"/>
      <c r="D46" s="904"/>
      <c r="E46" s="904"/>
      <c r="F46" s="904"/>
      <c r="G46" s="904"/>
      <c r="I46" s="904"/>
      <c r="J46" s="904"/>
    </row>
    <row r="47" spans="1:10" ht="14.5">
      <c r="A47" s="904"/>
      <c r="B47" s="904"/>
      <c r="C47" s="904"/>
      <c r="D47" s="904"/>
      <c r="E47" s="904"/>
      <c r="F47" s="904"/>
      <c r="G47" s="904"/>
      <c r="I47" s="904"/>
      <c r="J47" s="904"/>
    </row>
    <row r="48" spans="1:10" ht="14.5">
      <c r="A48" s="904"/>
      <c r="B48" s="904"/>
      <c r="C48" s="904"/>
      <c r="D48" s="904"/>
      <c r="E48" s="904"/>
      <c r="F48" s="904"/>
      <c r="G48" s="904"/>
      <c r="I48" s="904"/>
      <c r="J48" s="904"/>
    </row>
    <row r="49" spans="1:10" ht="14.5">
      <c r="A49" s="904"/>
      <c r="B49" s="904"/>
      <c r="C49" s="904"/>
      <c r="D49" s="904"/>
      <c r="E49" s="904"/>
      <c r="F49" s="904"/>
      <c r="G49" s="904"/>
      <c r="I49" s="904"/>
      <c r="J49" s="904"/>
    </row>
    <row r="50" spans="1:10" ht="14.5">
      <c r="A50" s="904"/>
      <c r="B50" s="904"/>
      <c r="C50" s="904"/>
      <c r="D50" s="904"/>
      <c r="E50" s="904"/>
      <c r="F50" s="904"/>
      <c r="G50" s="904"/>
      <c r="I50" s="904"/>
      <c r="J50" s="904"/>
    </row>
    <row r="51" spans="1:10" ht="14.5">
      <c r="A51" s="904"/>
      <c r="B51" s="904"/>
      <c r="C51" s="904"/>
      <c r="D51" s="904"/>
      <c r="E51" s="904"/>
      <c r="F51" s="904"/>
      <c r="G51" s="904"/>
      <c r="I51" s="904"/>
      <c r="J51" s="904"/>
    </row>
  </sheetData>
  <mergeCells count="2">
    <mergeCell ref="E4:F4"/>
    <mergeCell ref="E5:F5"/>
  </mergeCells>
  <pageMargins left="0.7" right="0.4" top="0.6" bottom="0.4" header="0.3" footer="0.3"/>
  <pageSetup paperSize="9" scale="96" firstPageNumber="49" orientation="portrait" r:id="rId1"/>
  <headerFooter>
    <oddHeader>&amp;C&amp;"Times New Roman,Regular"&amp;13&amp;P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58D0-E52A-4FCD-BF63-C75128B03DC3}">
  <sheetPr>
    <pageSetUpPr fitToPage="1"/>
  </sheetPr>
  <dimension ref="A1:N67"/>
  <sheetViews>
    <sheetView tabSelected="1" topLeftCell="A2" zoomScaleNormal="100" workbookViewId="0">
      <selection activeCell="J21" sqref="J21"/>
    </sheetView>
  </sheetViews>
  <sheetFormatPr defaultColWidth="8.7265625" defaultRowHeight="12.5"/>
  <cols>
    <col min="1" max="1" width="1.26953125" style="871" customWidth="1"/>
    <col min="2" max="2" width="38.81640625" style="871" customWidth="1"/>
    <col min="3" max="5" width="8.1796875" style="871" customWidth="1"/>
    <col min="6" max="6" width="0.453125" style="871" customWidth="1"/>
    <col min="7" max="9" width="8.26953125" style="871" customWidth="1"/>
    <col min="10" max="10" width="8.7265625" style="871" customWidth="1"/>
    <col min="11" max="11" width="8.1796875" style="871" hidden="1" customWidth="1"/>
    <col min="12" max="12" width="9.26953125" style="871" hidden="1" customWidth="1"/>
    <col min="13" max="13" width="8.1796875" style="871" hidden="1" customWidth="1"/>
    <col min="14" max="14" width="8.7265625" style="871" hidden="1" customWidth="1"/>
    <col min="15" max="16384" width="8.7265625" style="871"/>
  </cols>
  <sheetData>
    <row r="1" spans="1:14" s="869" customFormat="1" ht="20.149999999999999" customHeight="1">
      <c r="A1" s="868" t="s">
        <v>705</v>
      </c>
      <c r="B1" s="868"/>
      <c r="C1" s="905"/>
      <c r="D1" s="905"/>
      <c r="E1" s="905"/>
      <c r="F1" s="905"/>
      <c r="G1" s="905"/>
      <c r="K1" s="905"/>
      <c r="L1" s="905"/>
      <c r="M1" s="905"/>
    </row>
    <row r="2" spans="1:14" ht="20.149999999999999" customHeight="1">
      <c r="A2" s="870"/>
      <c r="B2" s="870"/>
      <c r="C2" s="881"/>
      <c r="D2" s="881"/>
      <c r="E2" s="881"/>
      <c r="F2" s="881"/>
      <c r="G2" s="881"/>
      <c r="K2" s="881"/>
      <c r="L2" s="881"/>
      <c r="M2" s="881"/>
    </row>
    <row r="3" spans="1:14" s="873" customFormat="1" ht="20.149999999999999" customHeight="1">
      <c r="A3" s="872"/>
      <c r="B3" s="872"/>
      <c r="C3" s="872"/>
      <c r="D3" s="872"/>
      <c r="E3" s="872"/>
      <c r="F3" s="872"/>
      <c r="G3" s="906"/>
      <c r="K3" s="872"/>
      <c r="L3" s="872"/>
      <c r="M3" s="872"/>
    </row>
    <row r="4" spans="1:14" s="873" customFormat="1" ht="15" customHeight="1">
      <c r="A4" s="907"/>
      <c r="B4" s="907"/>
      <c r="C4" s="966" t="s">
        <v>706</v>
      </c>
      <c r="D4" s="967"/>
      <c r="E4" s="967"/>
      <c r="F4" s="118"/>
      <c r="G4" s="969" t="s">
        <v>707</v>
      </c>
      <c r="H4" s="970"/>
      <c r="I4" s="970"/>
      <c r="K4" s="971" t="s">
        <v>708</v>
      </c>
      <c r="L4" s="971"/>
      <c r="M4" s="971"/>
    </row>
    <row r="5" spans="1:14" s="873" customFormat="1" ht="15" customHeight="1">
      <c r="A5" s="910"/>
      <c r="B5" s="910"/>
      <c r="C5" s="968"/>
      <c r="D5" s="968"/>
      <c r="E5" s="968"/>
      <c r="F5" s="119"/>
      <c r="G5" s="973" t="s">
        <v>709</v>
      </c>
      <c r="H5" s="973"/>
      <c r="I5" s="973"/>
      <c r="K5" s="972"/>
      <c r="L5" s="972"/>
      <c r="M5" s="972"/>
    </row>
    <row r="6" spans="1:14" s="873" customFormat="1" ht="15" customHeight="1">
      <c r="A6" s="910"/>
      <c r="B6" s="910"/>
      <c r="C6" s="909" t="s">
        <v>710</v>
      </c>
      <c r="D6" s="909" t="s">
        <v>711</v>
      </c>
      <c r="E6" s="909" t="s">
        <v>712</v>
      </c>
      <c r="F6" s="119"/>
      <c r="G6" s="909" t="s">
        <v>710</v>
      </c>
      <c r="H6" s="909" t="s">
        <v>711</v>
      </c>
      <c r="I6" s="909" t="s">
        <v>712</v>
      </c>
      <c r="K6" s="909" t="s">
        <v>710</v>
      </c>
      <c r="L6" s="909" t="s">
        <v>711</v>
      </c>
      <c r="M6" s="909" t="s">
        <v>712</v>
      </c>
    </row>
    <row r="7" spans="1:14" s="873" customFormat="1" ht="15" customHeight="1">
      <c r="A7" s="910"/>
      <c r="B7" s="910"/>
      <c r="C7" s="912" t="s">
        <v>713</v>
      </c>
      <c r="D7" s="912" t="s">
        <v>714</v>
      </c>
      <c r="E7" s="912" t="s">
        <v>715</v>
      </c>
      <c r="F7" s="119"/>
      <c r="G7" s="912" t="s">
        <v>716</v>
      </c>
      <c r="H7" s="912" t="s">
        <v>714</v>
      </c>
      <c r="I7" s="912" t="s">
        <v>715</v>
      </c>
      <c r="K7" s="912" t="s">
        <v>713</v>
      </c>
      <c r="L7" s="912" t="s">
        <v>714</v>
      </c>
      <c r="M7" s="912" t="s">
        <v>715</v>
      </c>
    </row>
    <row r="8" spans="1:14" s="873" customFormat="1" ht="15" customHeight="1">
      <c r="A8" s="910"/>
      <c r="B8" s="910"/>
      <c r="C8" s="911" t="s">
        <v>717</v>
      </c>
      <c r="D8" s="911" t="s">
        <v>718</v>
      </c>
      <c r="E8" s="911" t="s">
        <v>719</v>
      </c>
      <c r="F8" s="121"/>
      <c r="G8" s="911" t="s">
        <v>720</v>
      </c>
      <c r="H8" s="911"/>
      <c r="I8" s="911"/>
      <c r="K8" s="911" t="s">
        <v>717</v>
      </c>
      <c r="L8" s="911" t="s">
        <v>718</v>
      </c>
      <c r="M8" s="911" t="s">
        <v>719</v>
      </c>
    </row>
    <row r="9" spans="1:14" s="873" customFormat="1" ht="20.149999999999999" customHeight="1">
      <c r="A9" s="872"/>
      <c r="B9" s="872"/>
      <c r="C9" s="119"/>
      <c r="D9" s="119"/>
      <c r="E9" s="119"/>
      <c r="F9" s="119"/>
      <c r="G9" s="119"/>
      <c r="K9" s="119"/>
      <c r="L9" s="119"/>
      <c r="M9" s="119"/>
    </row>
    <row r="10" spans="1:14" s="916" customFormat="1" ht="20.149999999999999" customHeight="1">
      <c r="A10" s="913" t="s">
        <v>262</v>
      </c>
      <c r="B10" s="913"/>
      <c r="C10" s="914">
        <f>C12+C13+C18</f>
        <v>111693</v>
      </c>
      <c r="D10" s="914">
        <f t="shared" ref="D10:E10" si="0">D12+D13+D18</f>
        <v>1352626.8680000005</v>
      </c>
      <c r="E10" s="914">
        <f t="shared" si="0"/>
        <v>515266</v>
      </c>
      <c r="F10" s="914"/>
      <c r="G10" s="915">
        <f>C10/K10*100</f>
        <v>122.48919790318689</v>
      </c>
      <c r="H10" s="915">
        <f>D10/L10*100</f>
        <v>164.77866279598734</v>
      </c>
      <c r="I10" s="915">
        <f>E10/M10*100</f>
        <v>87.176302993594575</v>
      </c>
      <c r="K10" s="914">
        <f>K12+K13+K18</f>
        <v>91186</v>
      </c>
      <c r="L10" s="914">
        <f t="shared" ref="L10:M10" si="1">L12+L13+L18</f>
        <v>820875.01199999987</v>
      </c>
      <c r="M10" s="914">
        <f t="shared" si="1"/>
        <v>591062</v>
      </c>
      <c r="N10" s="917">
        <f>+G10-100</f>
        <v>22.489197903186891</v>
      </c>
    </row>
    <row r="11" spans="1:14" s="916" customFormat="1" ht="18" customHeight="1">
      <c r="A11" s="913" t="s">
        <v>721</v>
      </c>
      <c r="B11" s="913"/>
      <c r="C11" s="914"/>
      <c r="D11" s="914"/>
      <c r="E11" s="914"/>
      <c r="F11" s="914"/>
      <c r="G11" s="915"/>
      <c r="H11" s="915"/>
      <c r="I11" s="915"/>
      <c r="K11" s="914"/>
      <c r="L11" s="914"/>
      <c r="M11" s="914"/>
    </row>
    <row r="12" spans="1:14" s="922" customFormat="1" ht="18" customHeight="1">
      <c r="A12" s="918"/>
      <c r="B12" s="919" t="s">
        <v>722</v>
      </c>
      <c r="C12" s="920">
        <v>1151</v>
      </c>
      <c r="D12" s="920">
        <v>38153.158000000003</v>
      </c>
      <c r="E12" s="920">
        <v>7250</v>
      </c>
      <c r="F12" s="920"/>
      <c r="G12" s="921">
        <f t="shared" ref="G12:I30" si="2">C12/K12*100</f>
        <v>141.57441574415742</v>
      </c>
      <c r="H12" s="921">
        <f t="shared" si="2"/>
        <v>348.32709104945604</v>
      </c>
      <c r="I12" s="921">
        <f t="shared" si="2"/>
        <v>157.43756786102063</v>
      </c>
      <c r="K12" s="920">
        <v>813</v>
      </c>
      <c r="L12" s="920">
        <v>10953.255999999999</v>
      </c>
      <c r="M12" s="920">
        <v>4605</v>
      </c>
      <c r="N12" s="917">
        <f t="shared" ref="N12:N30" si="3">+G12-100</f>
        <v>41.57441574415742</v>
      </c>
    </row>
    <row r="13" spans="1:14" s="922" customFormat="1" ht="18" customHeight="1">
      <c r="A13" s="918"/>
      <c r="B13" s="919" t="s">
        <v>723</v>
      </c>
      <c r="C13" s="920">
        <f>SUM(C14:C17)</f>
        <v>27417</v>
      </c>
      <c r="D13" s="920">
        <f t="shared" ref="D13:E13" si="4">SUM(D14:D17)</f>
        <v>481780.51</v>
      </c>
      <c r="E13" s="920">
        <f t="shared" si="4"/>
        <v>188526</v>
      </c>
      <c r="F13" s="920">
        <v>0</v>
      </c>
      <c r="G13" s="921">
        <f t="shared" si="2"/>
        <v>137.17416320608396</v>
      </c>
      <c r="H13" s="921">
        <f t="shared" si="2"/>
        <v>162.48666032742949</v>
      </c>
      <c r="I13" s="921">
        <f t="shared" si="2"/>
        <v>67.167832292405208</v>
      </c>
      <c r="K13" s="920">
        <f>SUM(K14:K17)</f>
        <v>19987</v>
      </c>
      <c r="L13" s="920">
        <f t="shared" ref="L13:M13" si="5">SUM(L14:L17)</f>
        <v>296504.65399999998</v>
      </c>
      <c r="M13" s="920">
        <f t="shared" si="5"/>
        <v>280679</v>
      </c>
      <c r="N13" s="917">
        <f t="shared" si="3"/>
        <v>37.174163206083961</v>
      </c>
    </row>
    <row r="14" spans="1:14" s="873" customFormat="1" ht="18" customHeight="1">
      <c r="A14" s="923"/>
      <c r="B14" s="924" t="s">
        <v>119</v>
      </c>
      <c r="C14" s="895">
        <v>563</v>
      </c>
      <c r="D14" s="895">
        <v>21182.488000000001</v>
      </c>
      <c r="E14" s="895">
        <v>3329</v>
      </c>
      <c r="F14" s="895"/>
      <c r="G14" s="925">
        <f t="shared" si="2"/>
        <v>185.8085808580858</v>
      </c>
      <c r="H14" s="925">
        <f t="shared" si="2"/>
        <v>238.4436568548158</v>
      </c>
      <c r="I14" s="925">
        <f t="shared" si="2"/>
        <v>182.51096491228068</v>
      </c>
      <c r="K14" s="895">
        <v>303</v>
      </c>
      <c r="L14" s="895">
        <v>8883.6450000000004</v>
      </c>
      <c r="M14" s="895">
        <v>1824</v>
      </c>
      <c r="N14" s="917">
        <f t="shared" si="3"/>
        <v>85.808580858085804</v>
      </c>
    </row>
    <row r="15" spans="1:14" s="873" customFormat="1" ht="18" customHeight="1">
      <c r="A15" s="923"/>
      <c r="B15" s="924" t="s">
        <v>125</v>
      </c>
      <c r="C15" s="895">
        <v>14904</v>
      </c>
      <c r="D15" s="895">
        <v>108460.73</v>
      </c>
      <c r="E15" s="895">
        <v>133458</v>
      </c>
      <c r="F15" s="895"/>
      <c r="G15" s="925">
        <f t="shared" si="2"/>
        <v>125.34903280067284</v>
      </c>
      <c r="H15" s="925">
        <f t="shared" si="2"/>
        <v>99.392859058777034</v>
      </c>
      <c r="I15" s="925">
        <f t="shared" si="2"/>
        <v>55.177574730226986</v>
      </c>
      <c r="K15" s="895">
        <v>11890</v>
      </c>
      <c r="L15" s="895">
        <v>109123.262</v>
      </c>
      <c r="M15" s="895">
        <v>241870</v>
      </c>
      <c r="N15" s="917">
        <f t="shared" si="3"/>
        <v>25.349032800672845</v>
      </c>
    </row>
    <row r="16" spans="1:14" s="873" customFormat="1" ht="18" customHeight="1">
      <c r="A16" s="923"/>
      <c r="B16" s="924" t="s">
        <v>724</v>
      </c>
      <c r="C16" s="895">
        <v>1145</v>
      </c>
      <c r="D16" s="895">
        <v>85124.341</v>
      </c>
      <c r="E16" s="895">
        <v>7736</v>
      </c>
      <c r="F16" s="895"/>
      <c r="G16" s="925">
        <f t="shared" si="2"/>
        <v>172.18045112781954</v>
      </c>
      <c r="H16" s="925">
        <f t="shared" si="2"/>
        <v>285.60374213082207</v>
      </c>
      <c r="I16" s="925">
        <f t="shared" si="2"/>
        <v>193.1103344982526</v>
      </c>
      <c r="K16" s="895">
        <v>665</v>
      </c>
      <c r="L16" s="895">
        <v>29805.050999999999</v>
      </c>
      <c r="M16" s="895">
        <v>4006</v>
      </c>
      <c r="N16" s="917">
        <f t="shared" si="3"/>
        <v>72.180451127819538</v>
      </c>
    </row>
    <row r="17" spans="1:14" s="873" customFormat="1" ht="18" customHeight="1">
      <c r="A17" s="923"/>
      <c r="B17" s="924" t="s">
        <v>661</v>
      </c>
      <c r="C17" s="895">
        <v>10805</v>
      </c>
      <c r="D17" s="895">
        <v>267012.951</v>
      </c>
      <c r="E17" s="895">
        <v>44003</v>
      </c>
      <c r="F17" s="895"/>
      <c r="G17" s="925">
        <f t="shared" si="2"/>
        <v>151.5640342263992</v>
      </c>
      <c r="H17" s="925">
        <f t="shared" si="2"/>
        <v>179.57368329645459</v>
      </c>
      <c r="I17" s="925">
        <f t="shared" si="2"/>
        <v>133.42733254495286</v>
      </c>
      <c r="K17" s="895">
        <v>7129</v>
      </c>
      <c r="L17" s="895">
        <v>148692.696</v>
      </c>
      <c r="M17" s="895">
        <v>32979</v>
      </c>
      <c r="N17" s="917">
        <f t="shared" si="3"/>
        <v>51.564034226399201</v>
      </c>
    </row>
    <row r="18" spans="1:14" s="874" customFormat="1" ht="18" customHeight="1">
      <c r="A18" s="926"/>
      <c r="B18" s="919" t="s">
        <v>433</v>
      </c>
      <c r="C18" s="920">
        <f>SUM(C19:C30)</f>
        <v>83125</v>
      </c>
      <c r="D18" s="920">
        <f t="shared" ref="D18:E18" si="6">SUM(D19:D30)</f>
        <v>832693.20000000042</v>
      </c>
      <c r="E18" s="920">
        <f t="shared" si="6"/>
        <v>319490</v>
      </c>
      <c r="F18" s="920"/>
      <c r="G18" s="921">
        <f t="shared" si="2"/>
        <v>118.0987696416901</v>
      </c>
      <c r="H18" s="921">
        <f t="shared" si="2"/>
        <v>162.1864945200054</v>
      </c>
      <c r="I18" s="921">
        <f t="shared" si="2"/>
        <v>104.48429906664312</v>
      </c>
      <c r="K18" s="920">
        <f>SUM(K19:K30)</f>
        <v>70386</v>
      </c>
      <c r="L18" s="920">
        <f t="shared" ref="L18:M18" si="7">SUM(L19:L30)</f>
        <v>513417.10199999996</v>
      </c>
      <c r="M18" s="920">
        <f t="shared" si="7"/>
        <v>305778</v>
      </c>
      <c r="N18" s="917">
        <f t="shared" si="3"/>
        <v>18.098769641690097</v>
      </c>
    </row>
    <row r="19" spans="1:14" s="873" customFormat="1" ht="18" customHeight="1">
      <c r="A19" s="923"/>
      <c r="B19" s="924" t="s">
        <v>725</v>
      </c>
      <c r="C19" s="895">
        <v>45821</v>
      </c>
      <c r="D19" s="895">
        <v>200525.0200000004</v>
      </c>
      <c r="E19" s="895">
        <v>160756</v>
      </c>
      <c r="F19" s="895"/>
      <c r="G19" s="925">
        <f t="shared" si="2"/>
        <v>119.40014592453616</v>
      </c>
      <c r="H19" s="925">
        <f t="shared" si="2"/>
        <v>131.38240285139617</v>
      </c>
      <c r="I19" s="925">
        <f t="shared" si="2"/>
        <v>109.74678964220128</v>
      </c>
      <c r="K19" s="895">
        <v>38376</v>
      </c>
      <c r="L19" s="895">
        <v>152627</v>
      </c>
      <c r="M19" s="895">
        <v>146479</v>
      </c>
      <c r="N19" s="917">
        <f t="shared" si="3"/>
        <v>19.400145924536162</v>
      </c>
    </row>
    <row r="20" spans="1:14" s="873" customFormat="1" ht="18" customHeight="1">
      <c r="A20" s="923"/>
      <c r="B20" s="924" t="s">
        <v>434</v>
      </c>
      <c r="C20" s="895">
        <v>7369</v>
      </c>
      <c r="D20" s="895">
        <v>70587.782999999996</v>
      </c>
      <c r="E20" s="895">
        <v>30261</v>
      </c>
      <c r="F20" s="895"/>
      <c r="G20" s="925">
        <f t="shared" si="2"/>
        <v>154.29229480737018</v>
      </c>
      <c r="H20" s="925">
        <f t="shared" si="2"/>
        <v>234.14367479258195</v>
      </c>
      <c r="I20" s="925">
        <f t="shared" si="2"/>
        <v>119.39161997948393</v>
      </c>
      <c r="K20" s="895">
        <v>4776</v>
      </c>
      <c r="L20" s="895">
        <v>30147.208999999999</v>
      </c>
      <c r="M20" s="895">
        <v>25346</v>
      </c>
      <c r="N20" s="917">
        <f t="shared" si="3"/>
        <v>54.292294807370183</v>
      </c>
    </row>
    <row r="21" spans="1:14" s="873" customFormat="1" ht="18" customHeight="1">
      <c r="A21" s="923"/>
      <c r="B21" s="924" t="s">
        <v>435</v>
      </c>
      <c r="C21" s="895">
        <v>4958</v>
      </c>
      <c r="D21" s="895">
        <v>19665.990000000002</v>
      </c>
      <c r="E21" s="895">
        <v>20596</v>
      </c>
      <c r="F21" s="895"/>
      <c r="G21" s="925">
        <f t="shared" si="2"/>
        <v>157.34687400825135</v>
      </c>
      <c r="H21" s="925">
        <f t="shared" si="2"/>
        <v>119.31156958799572</v>
      </c>
      <c r="I21" s="925">
        <f t="shared" si="2"/>
        <v>146.15384615384613</v>
      </c>
      <c r="K21" s="895">
        <v>3151</v>
      </c>
      <c r="L21" s="895">
        <v>16482.885999999999</v>
      </c>
      <c r="M21" s="895">
        <v>14092</v>
      </c>
      <c r="N21" s="917">
        <f t="shared" si="3"/>
        <v>57.346874008251348</v>
      </c>
    </row>
    <row r="22" spans="1:14" s="873" customFormat="1" ht="18" customHeight="1">
      <c r="A22" s="923"/>
      <c r="B22" s="924" t="s">
        <v>413</v>
      </c>
      <c r="C22" s="895">
        <v>3222</v>
      </c>
      <c r="D22" s="895">
        <v>13611.563</v>
      </c>
      <c r="E22" s="895">
        <v>12914</v>
      </c>
      <c r="F22" s="895"/>
      <c r="G22" s="925">
        <f t="shared" si="2"/>
        <v>128.82846861255496</v>
      </c>
      <c r="H22" s="925">
        <f t="shared" si="2"/>
        <v>54.939660697551865</v>
      </c>
      <c r="I22" s="925">
        <f t="shared" si="2"/>
        <v>105.6532766096703</v>
      </c>
      <c r="K22" s="895">
        <v>2501</v>
      </c>
      <c r="L22" s="895">
        <v>24775.476999999999</v>
      </c>
      <c r="M22" s="895">
        <v>12223</v>
      </c>
      <c r="N22" s="917">
        <f t="shared" si="3"/>
        <v>28.828468612554957</v>
      </c>
    </row>
    <row r="23" spans="1:14" s="873" customFormat="1" ht="18" customHeight="1">
      <c r="A23" s="923"/>
      <c r="B23" s="924" t="s">
        <v>726</v>
      </c>
      <c r="C23" s="895">
        <v>565</v>
      </c>
      <c r="D23" s="895">
        <v>12931.561</v>
      </c>
      <c r="E23" s="895">
        <v>3085</v>
      </c>
      <c r="F23" s="895"/>
      <c r="G23" s="925">
        <f t="shared" si="2"/>
        <v>87.732919254658384</v>
      </c>
      <c r="H23" s="925">
        <f t="shared" si="2"/>
        <v>37.815674146491702</v>
      </c>
      <c r="I23" s="925">
        <f t="shared" si="2"/>
        <v>118.33525124664365</v>
      </c>
      <c r="K23" s="895">
        <v>644</v>
      </c>
      <c r="L23" s="895">
        <v>34196.298999999999</v>
      </c>
      <c r="M23" s="895">
        <v>2607</v>
      </c>
      <c r="N23" s="917">
        <f t="shared" si="3"/>
        <v>-12.267080745341616</v>
      </c>
    </row>
    <row r="24" spans="1:14" s="873" customFormat="1" ht="18" customHeight="1">
      <c r="A24" s="923"/>
      <c r="B24" s="924" t="s">
        <v>727</v>
      </c>
      <c r="C24" s="895">
        <v>3192</v>
      </c>
      <c r="D24" s="895">
        <v>314814.049</v>
      </c>
      <c r="E24" s="895">
        <v>18186</v>
      </c>
      <c r="F24" s="895"/>
      <c r="G24" s="925">
        <f t="shared" si="2"/>
        <v>123.29084588644264</v>
      </c>
      <c r="H24" s="925">
        <f t="shared" si="2"/>
        <v>171.01244546199911</v>
      </c>
      <c r="I24" s="925">
        <f t="shared" si="2"/>
        <v>119.01832460732984</v>
      </c>
      <c r="K24" s="895">
        <v>2589</v>
      </c>
      <c r="L24" s="895">
        <v>184088.38500000001</v>
      </c>
      <c r="M24" s="895">
        <v>15280</v>
      </c>
      <c r="N24" s="917">
        <f t="shared" si="3"/>
        <v>23.290845886442639</v>
      </c>
    </row>
    <row r="25" spans="1:14" s="873" customFormat="1" ht="30" customHeight="1">
      <c r="A25" s="923"/>
      <c r="B25" s="924" t="s">
        <v>728</v>
      </c>
      <c r="C25" s="895">
        <v>7856</v>
      </c>
      <c r="D25" s="895">
        <v>161153.65400000001</v>
      </c>
      <c r="E25" s="895">
        <v>30138</v>
      </c>
      <c r="F25" s="895"/>
      <c r="G25" s="925">
        <f t="shared" si="2"/>
        <v>132.79242731575388</v>
      </c>
      <c r="H25" s="925">
        <f t="shared" si="2"/>
        <v>562.30246455263182</v>
      </c>
      <c r="I25" s="925">
        <f t="shared" si="2"/>
        <v>122.78671827256061</v>
      </c>
      <c r="J25" s="927"/>
      <c r="K25" s="895">
        <v>5916</v>
      </c>
      <c r="L25" s="895">
        <v>28659.602999999999</v>
      </c>
      <c r="M25" s="895">
        <v>24545</v>
      </c>
      <c r="N25" s="917">
        <f t="shared" si="3"/>
        <v>32.792427315753883</v>
      </c>
    </row>
    <row r="26" spans="1:14" s="873" customFormat="1" ht="18" customHeight="1">
      <c r="A26" s="923"/>
      <c r="B26" s="924" t="s">
        <v>436</v>
      </c>
      <c r="C26" s="895">
        <v>2226</v>
      </c>
      <c r="D26" s="895">
        <v>6562.6589999999997</v>
      </c>
      <c r="E26" s="895">
        <v>9017</v>
      </c>
      <c r="F26" s="895"/>
      <c r="G26" s="925">
        <f t="shared" si="2"/>
        <v>36.605821410952146</v>
      </c>
      <c r="H26" s="925">
        <f t="shared" si="2"/>
        <v>49.576874929319253</v>
      </c>
      <c r="I26" s="925">
        <f t="shared" si="2"/>
        <v>33.903594525492551</v>
      </c>
      <c r="K26" s="895">
        <v>6081</v>
      </c>
      <c r="L26" s="895">
        <v>13237.339</v>
      </c>
      <c r="M26" s="895">
        <v>26596</v>
      </c>
      <c r="N26" s="917">
        <f t="shared" si="3"/>
        <v>-63.394178589047854</v>
      </c>
    </row>
    <row r="27" spans="1:14" s="873" customFormat="1" ht="18" customHeight="1">
      <c r="A27" s="923"/>
      <c r="B27" s="924" t="s">
        <v>437</v>
      </c>
      <c r="C27" s="895">
        <v>1225</v>
      </c>
      <c r="D27" s="895">
        <v>8368.107</v>
      </c>
      <c r="E27" s="895">
        <v>7080</v>
      </c>
      <c r="F27" s="895"/>
      <c r="G27" s="925">
        <f t="shared" si="2"/>
        <v>133.00760043431052</v>
      </c>
      <c r="H27" s="925">
        <f t="shared" si="2"/>
        <v>120.06264469601928</v>
      </c>
      <c r="I27" s="925">
        <f t="shared" si="2"/>
        <v>125.02207310612749</v>
      </c>
      <c r="K27" s="895">
        <v>921</v>
      </c>
      <c r="L27" s="895">
        <v>6969.7839999999997</v>
      </c>
      <c r="M27" s="895">
        <v>5663</v>
      </c>
      <c r="N27" s="917">
        <f t="shared" si="3"/>
        <v>33.007600434310518</v>
      </c>
    </row>
    <row r="28" spans="1:14" s="873" customFormat="1" ht="18" customHeight="1">
      <c r="A28" s="923"/>
      <c r="B28" s="924" t="s">
        <v>438</v>
      </c>
      <c r="C28" s="895">
        <v>846</v>
      </c>
      <c r="D28" s="895">
        <v>5374.6769999999997</v>
      </c>
      <c r="E28" s="895">
        <v>2999</v>
      </c>
      <c r="F28" s="895"/>
      <c r="G28" s="925">
        <f t="shared" si="2"/>
        <v>125.51928783382789</v>
      </c>
      <c r="H28" s="925">
        <f t="shared" si="2"/>
        <v>158.25826533217239</v>
      </c>
      <c r="I28" s="925">
        <f t="shared" si="2"/>
        <v>112.07025411061286</v>
      </c>
      <c r="K28" s="895">
        <v>674</v>
      </c>
      <c r="L28" s="895">
        <v>3396.143</v>
      </c>
      <c r="M28" s="895">
        <v>2676</v>
      </c>
      <c r="N28" s="917">
        <f t="shared" si="3"/>
        <v>25.519287833827889</v>
      </c>
    </row>
    <row r="29" spans="1:14" ht="30" customHeight="1">
      <c r="A29" s="923"/>
      <c r="B29" s="924" t="s">
        <v>729</v>
      </c>
      <c r="C29" s="895">
        <v>4208</v>
      </c>
      <c r="D29" s="895">
        <v>14594.468999999999</v>
      </c>
      <c r="E29" s="895">
        <v>18792</v>
      </c>
      <c r="F29" s="895"/>
      <c r="G29" s="925">
        <f t="shared" si="2"/>
        <v>104.57256461232605</v>
      </c>
      <c r="H29" s="925">
        <f t="shared" si="2"/>
        <v>86.261447124330587</v>
      </c>
      <c r="I29" s="925">
        <f t="shared" si="2"/>
        <v>67.899985547044366</v>
      </c>
      <c r="K29" s="895">
        <v>4024</v>
      </c>
      <c r="L29" s="895">
        <v>16918.878000000001</v>
      </c>
      <c r="M29" s="895">
        <v>27676</v>
      </c>
      <c r="N29" s="917">
        <f t="shared" si="3"/>
        <v>4.5725646123260475</v>
      </c>
    </row>
    <row r="30" spans="1:14" ht="18" customHeight="1">
      <c r="A30" s="923"/>
      <c r="B30" s="924" t="s">
        <v>669</v>
      </c>
      <c r="C30" s="895">
        <v>1637</v>
      </c>
      <c r="D30" s="895">
        <v>4503.6679999999997</v>
      </c>
      <c r="E30" s="895">
        <v>5666</v>
      </c>
      <c r="F30" s="895"/>
      <c r="G30" s="925">
        <f t="shared" si="2"/>
        <v>223.32878581173259</v>
      </c>
      <c r="H30" s="925">
        <f t="shared" si="2"/>
        <v>234.79851665633524</v>
      </c>
      <c r="I30" s="925">
        <f t="shared" si="2"/>
        <v>218.34296724470136</v>
      </c>
      <c r="K30" s="895">
        <v>733</v>
      </c>
      <c r="L30" s="895">
        <v>1918.0989999999999</v>
      </c>
      <c r="M30" s="895">
        <v>2595</v>
      </c>
      <c r="N30" s="917">
        <f t="shared" si="3"/>
        <v>123.32878581173259</v>
      </c>
    </row>
    <row r="31" spans="1:14" ht="18" customHeight="1">
      <c r="C31" s="914"/>
      <c r="D31" s="914"/>
      <c r="E31" s="914"/>
      <c r="F31" s="895"/>
      <c r="G31" s="925"/>
      <c r="H31" s="928"/>
      <c r="I31" s="928"/>
      <c r="K31" s="881"/>
      <c r="L31" s="895"/>
      <c r="M31" s="895"/>
    </row>
    <row r="32" spans="1:14" ht="20.149999999999999" customHeight="1">
      <c r="A32" s="881"/>
      <c r="B32" s="881"/>
      <c r="C32" s="881"/>
      <c r="D32" s="881"/>
      <c r="E32" s="881"/>
      <c r="F32" s="881"/>
      <c r="G32" s="881"/>
      <c r="K32" s="881"/>
      <c r="L32" s="881"/>
      <c r="M32" s="881"/>
    </row>
    <row r="33" spans="1:13" ht="20.149999999999999" customHeight="1">
      <c r="A33" s="881"/>
      <c r="B33" s="881"/>
      <c r="C33" s="881"/>
      <c r="D33" s="881"/>
      <c r="E33" s="881"/>
      <c r="F33" s="881"/>
      <c r="G33" s="881"/>
      <c r="K33" s="881"/>
      <c r="L33" s="881"/>
      <c r="M33" s="881"/>
    </row>
    <row r="34" spans="1:13" ht="20.149999999999999" customHeight="1">
      <c r="A34" s="881"/>
      <c r="B34" s="881"/>
      <c r="C34" s="881"/>
      <c r="D34" s="881"/>
      <c r="E34" s="881"/>
      <c r="F34" s="881"/>
      <c r="G34" s="881"/>
      <c r="K34" s="881"/>
      <c r="L34" s="881"/>
      <c r="M34" s="881"/>
    </row>
    <row r="35" spans="1:13" ht="20.149999999999999" customHeight="1">
      <c r="A35" s="881"/>
      <c r="B35" s="881"/>
      <c r="C35" s="881"/>
      <c r="D35" s="881"/>
      <c r="E35" s="881"/>
      <c r="F35" s="881"/>
      <c r="G35" s="881"/>
      <c r="K35" s="881"/>
      <c r="L35" s="881"/>
      <c r="M35" s="881"/>
    </row>
    <row r="36" spans="1:13" ht="20.149999999999999" customHeight="1">
      <c r="A36" s="881"/>
      <c r="B36" s="881"/>
      <c r="C36" s="881"/>
      <c r="D36" s="881"/>
      <c r="E36" s="881"/>
      <c r="F36" s="881"/>
      <c r="G36" s="881"/>
      <c r="K36" s="881"/>
      <c r="L36" s="881"/>
      <c r="M36" s="881"/>
    </row>
    <row r="37" spans="1:13" ht="20.149999999999999" customHeight="1">
      <c r="A37" s="881"/>
      <c r="B37" s="881"/>
      <c r="C37" s="881"/>
      <c r="D37" s="881"/>
      <c r="E37" s="881"/>
      <c r="F37" s="881"/>
      <c r="G37" s="881"/>
      <c r="K37" s="881"/>
      <c r="L37" s="881"/>
      <c r="M37" s="881"/>
    </row>
    <row r="38" spans="1:13" ht="20.149999999999999" customHeight="1">
      <c r="A38" s="881"/>
      <c r="B38" s="881"/>
      <c r="C38" s="881"/>
      <c r="D38" s="881"/>
      <c r="E38" s="881"/>
      <c r="F38" s="881"/>
      <c r="G38" s="881"/>
      <c r="K38" s="881"/>
      <c r="L38" s="881"/>
      <c r="M38" s="881"/>
    </row>
    <row r="39" spans="1:13" ht="20.149999999999999" customHeight="1">
      <c r="A39" s="881"/>
      <c r="B39" s="881"/>
      <c r="C39" s="881"/>
      <c r="D39" s="881"/>
      <c r="E39" s="881"/>
      <c r="F39" s="881"/>
      <c r="G39" s="881"/>
      <c r="K39" s="881"/>
      <c r="L39" s="881"/>
      <c r="M39" s="881"/>
    </row>
    <row r="40" spans="1:13" ht="20.149999999999999" customHeight="1">
      <c r="A40" s="881"/>
      <c r="B40" s="881"/>
      <c r="C40" s="881"/>
      <c r="D40" s="881"/>
      <c r="E40" s="881"/>
      <c r="F40" s="881"/>
      <c r="G40" s="881"/>
      <c r="K40" s="881"/>
      <c r="L40" s="881"/>
      <c r="M40" s="881"/>
    </row>
    <row r="41" spans="1:13" ht="20.149999999999999" customHeight="1">
      <c r="A41" s="881"/>
      <c r="B41" s="881"/>
      <c r="C41" s="881"/>
      <c r="D41" s="881"/>
      <c r="E41" s="881"/>
      <c r="F41" s="881"/>
      <c r="G41" s="881"/>
      <c r="K41" s="881"/>
      <c r="L41" s="881"/>
      <c r="M41" s="881"/>
    </row>
    <row r="42" spans="1:13" ht="20.149999999999999" customHeight="1">
      <c r="A42" s="881"/>
      <c r="B42" s="881"/>
      <c r="C42" s="881"/>
      <c r="D42" s="881"/>
      <c r="E42" s="881"/>
      <c r="F42" s="881"/>
      <c r="G42" s="881"/>
      <c r="K42" s="881"/>
      <c r="L42" s="881"/>
      <c r="M42" s="881"/>
    </row>
    <row r="43" spans="1:13" ht="20.149999999999999" customHeight="1">
      <c r="A43" s="881"/>
      <c r="B43" s="881"/>
      <c r="C43" s="881"/>
      <c r="D43" s="881"/>
      <c r="E43" s="881"/>
      <c r="F43" s="881"/>
      <c r="G43" s="881"/>
      <c r="K43" s="881"/>
      <c r="L43" s="881"/>
      <c r="M43" s="881"/>
    </row>
    <row r="44" spans="1:13" ht="20.149999999999999" customHeight="1">
      <c r="A44" s="881"/>
      <c r="B44" s="881"/>
      <c r="C44" s="881"/>
      <c r="D44" s="881"/>
      <c r="E44" s="881"/>
      <c r="F44" s="881"/>
      <c r="G44" s="881"/>
      <c r="K44" s="881"/>
      <c r="L44" s="881"/>
      <c r="M44" s="881"/>
    </row>
    <row r="45" spans="1:13" ht="20.149999999999999" customHeight="1">
      <c r="A45" s="881"/>
      <c r="B45" s="881"/>
      <c r="C45" s="881"/>
      <c r="D45" s="881"/>
      <c r="E45" s="881"/>
      <c r="F45" s="881"/>
      <c r="G45" s="881"/>
      <c r="K45" s="881"/>
      <c r="L45" s="881"/>
      <c r="M45" s="881"/>
    </row>
    <row r="46" spans="1:13" ht="20.149999999999999" customHeight="1">
      <c r="A46" s="881"/>
      <c r="B46" s="881"/>
      <c r="C46" s="881"/>
      <c r="D46" s="881"/>
      <c r="E46" s="881"/>
      <c r="F46" s="881"/>
      <c r="G46" s="881"/>
      <c r="K46" s="881"/>
      <c r="L46" s="881"/>
      <c r="M46" s="881"/>
    </row>
    <row r="47" spans="1:13" ht="20.149999999999999" customHeight="1">
      <c r="A47" s="881"/>
      <c r="B47" s="881"/>
      <c r="C47" s="881"/>
      <c r="D47" s="881"/>
      <c r="E47" s="881"/>
      <c r="F47" s="881"/>
      <c r="G47" s="881"/>
      <c r="K47" s="881"/>
      <c r="L47" s="881"/>
      <c r="M47" s="881"/>
    </row>
    <row r="48" spans="1:13" ht="20.149999999999999" customHeight="1"/>
    <row r="49" ht="20.149999999999999" customHeight="1"/>
    <row r="50" ht="20.149999999999999" customHeight="1"/>
    <row r="51" ht="20.149999999999999" customHeight="1"/>
    <row r="52" ht="20.149999999999999" customHeight="1"/>
    <row r="53" ht="20.149999999999999" customHeight="1"/>
    <row r="54" ht="20.149999999999999" customHeight="1"/>
    <row r="55" ht="20.149999999999999" customHeight="1"/>
    <row r="56" ht="20.149999999999999" customHeight="1"/>
    <row r="57" ht="20.149999999999999" customHeight="1"/>
    <row r="58" ht="20.149999999999999" customHeight="1"/>
    <row r="59" ht="20.149999999999999" customHeight="1"/>
    <row r="60" ht="20.149999999999999" customHeight="1"/>
    <row r="61" ht="20.149999999999999" customHeight="1"/>
    <row r="62" ht="20.149999999999999" customHeight="1"/>
    <row r="63" ht="20.149999999999999" customHeight="1"/>
    <row r="64" ht="20.149999999999999" customHeight="1"/>
    <row r="65" ht="20.149999999999999" customHeight="1"/>
    <row r="66" ht="20.149999999999999" customHeight="1"/>
    <row r="67" ht="20.149999999999999" customHeight="1"/>
  </sheetData>
  <mergeCells count="4">
    <mergeCell ref="C4:E5"/>
    <mergeCell ref="G4:I4"/>
    <mergeCell ref="K4:M5"/>
    <mergeCell ref="G5:I5"/>
  </mergeCells>
  <pageMargins left="0.7" right="0.4" top="0.6" bottom="0.4" header="0.3" footer="0.3"/>
  <pageSetup paperSize="9" firstPageNumber="49" orientation="portrait" r:id="rId1"/>
  <headerFooter>
    <oddHeader>&amp;C&amp;"Times New Roman,Regular"&amp;13&amp;P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31130-DD9B-4867-96EE-22739C2C193F}">
  <sheetPr>
    <pageSetUpPr fitToPage="1"/>
  </sheetPr>
  <dimension ref="A1:D73"/>
  <sheetViews>
    <sheetView tabSelected="1" zoomScaleNormal="100" workbookViewId="0">
      <selection activeCell="J21" sqref="J21"/>
    </sheetView>
  </sheetViews>
  <sheetFormatPr defaultColWidth="8.7265625" defaultRowHeight="12.5"/>
  <cols>
    <col min="1" max="1" width="49.26953125" style="871" customWidth="1"/>
    <col min="2" max="2" width="9.7265625" style="871" customWidth="1"/>
    <col min="3" max="3" width="9.26953125" style="871" customWidth="1"/>
    <col min="4" max="4" width="20.7265625" style="871" customWidth="1"/>
    <col min="5" max="16384" width="8.7265625" style="871"/>
  </cols>
  <sheetData>
    <row r="1" spans="1:4" s="869" customFormat="1" ht="20.149999999999999" customHeight="1">
      <c r="A1" s="868" t="s">
        <v>730</v>
      </c>
      <c r="B1" s="905"/>
      <c r="C1" s="905"/>
    </row>
    <row r="2" spans="1:4" ht="20.149999999999999" customHeight="1">
      <c r="A2" s="881"/>
      <c r="B2" s="881"/>
      <c r="C2" s="881"/>
    </row>
    <row r="3" spans="1:4" s="873" customFormat="1" ht="20.149999999999999" customHeight="1">
      <c r="A3" s="872"/>
      <c r="B3" s="906"/>
      <c r="C3" s="906"/>
      <c r="D3" s="929" t="s">
        <v>731</v>
      </c>
    </row>
    <row r="4" spans="1:4" s="873" customFormat="1" ht="16" customHeight="1">
      <c r="A4" s="907"/>
      <c r="B4" s="908" t="s">
        <v>77</v>
      </c>
      <c r="C4" s="908" t="s">
        <v>77</v>
      </c>
      <c r="D4" s="908" t="s">
        <v>732</v>
      </c>
    </row>
    <row r="5" spans="1:4" s="873" customFormat="1" ht="16" customHeight="1">
      <c r="A5" s="910"/>
      <c r="B5" s="911" t="s">
        <v>33</v>
      </c>
      <c r="C5" s="911" t="s">
        <v>103</v>
      </c>
      <c r="D5" s="911" t="s">
        <v>733</v>
      </c>
    </row>
    <row r="6" spans="1:4" s="873" customFormat="1" ht="20.149999999999999" customHeight="1">
      <c r="A6" s="872"/>
      <c r="B6" s="119"/>
      <c r="C6" s="119"/>
      <c r="D6" s="119"/>
    </row>
    <row r="7" spans="1:4" s="916" customFormat="1" ht="20.149999999999999" customHeight="1">
      <c r="A7" s="930" t="s">
        <v>262</v>
      </c>
      <c r="B7" s="931">
        <f>B8+B9+B14</f>
        <v>61521</v>
      </c>
      <c r="C7" s="931">
        <f>C8+C9+C14</f>
        <v>58149</v>
      </c>
      <c r="D7" s="932">
        <f>C7/B7*100</f>
        <v>94.51894475057297</v>
      </c>
    </row>
    <row r="8" spans="1:4" s="916" customFormat="1" ht="20.149999999999999" customHeight="1">
      <c r="A8" s="919" t="s">
        <v>722</v>
      </c>
      <c r="B8" s="933">
        <v>397</v>
      </c>
      <c r="C8" s="933">
        <v>748</v>
      </c>
      <c r="D8" s="934">
        <f t="shared" ref="D8:D26" si="0">C8/B8*100</f>
        <v>188.41309823677582</v>
      </c>
    </row>
    <row r="9" spans="1:4" s="916" customFormat="1" ht="20.149999999999999" customHeight="1">
      <c r="A9" s="919" t="s">
        <v>723</v>
      </c>
      <c r="B9" s="933">
        <f>SUM(B10:B13)</f>
        <v>16296</v>
      </c>
      <c r="C9" s="933">
        <f>SUM(C10:C13)</f>
        <v>15901</v>
      </c>
      <c r="D9" s="934">
        <f t="shared" si="0"/>
        <v>97.576092292587134</v>
      </c>
    </row>
    <row r="10" spans="1:4" s="873" customFormat="1" ht="20.149999999999999" customHeight="1">
      <c r="A10" s="935" t="s">
        <v>119</v>
      </c>
      <c r="B10" s="936">
        <v>484</v>
      </c>
      <c r="C10" s="936">
        <v>488</v>
      </c>
      <c r="D10" s="937">
        <f t="shared" si="0"/>
        <v>100.82644628099173</v>
      </c>
    </row>
    <row r="11" spans="1:4" s="873" customFormat="1" ht="20.149999999999999" customHeight="1">
      <c r="A11" s="935" t="s">
        <v>125</v>
      </c>
      <c r="B11" s="936">
        <v>7234</v>
      </c>
      <c r="C11" s="936">
        <v>7005</v>
      </c>
      <c r="D11" s="937">
        <f t="shared" si="0"/>
        <v>96.834393143489081</v>
      </c>
    </row>
    <row r="12" spans="1:4" s="873" customFormat="1" ht="20.149999999999999" customHeight="1">
      <c r="A12" s="935" t="s">
        <v>724</v>
      </c>
      <c r="B12" s="936">
        <v>567</v>
      </c>
      <c r="C12" s="936">
        <v>531</v>
      </c>
      <c r="D12" s="937">
        <f t="shared" si="0"/>
        <v>93.650793650793645</v>
      </c>
    </row>
    <row r="13" spans="1:4" s="873" customFormat="1" ht="20.149999999999999" customHeight="1">
      <c r="A13" s="935" t="s">
        <v>661</v>
      </c>
      <c r="B13" s="936">
        <v>8011</v>
      </c>
      <c r="C13" s="936">
        <v>7877</v>
      </c>
      <c r="D13" s="937">
        <f t="shared" si="0"/>
        <v>98.327299962551493</v>
      </c>
    </row>
    <row r="14" spans="1:4" s="916" customFormat="1" ht="20.149999999999999" customHeight="1">
      <c r="A14" s="938" t="s">
        <v>433</v>
      </c>
      <c r="B14" s="933">
        <f>SUM(B15:B26)</f>
        <v>44828</v>
      </c>
      <c r="C14" s="933">
        <f>SUM(C15:C26)</f>
        <v>41500</v>
      </c>
      <c r="D14" s="934">
        <f t="shared" si="0"/>
        <v>92.576068528598199</v>
      </c>
    </row>
    <row r="15" spans="1:4" s="873" customFormat="1" ht="20.149999999999999" customHeight="1">
      <c r="A15" s="935" t="s">
        <v>725</v>
      </c>
      <c r="B15" s="936">
        <v>22727</v>
      </c>
      <c r="C15" s="936">
        <v>21533</v>
      </c>
      <c r="D15" s="937">
        <f t="shared" si="0"/>
        <v>94.746336956043478</v>
      </c>
    </row>
    <row r="16" spans="1:4" s="873" customFormat="1" ht="20.149999999999999" customHeight="1">
      <c r="A16" s="935" t="s">
        <v>434</v>
      </c>
      <c r="B16" s="936">
        <v>2949</v>
      </c>
      <c r="C16" s="936">
        <v>2617</v>
      </c>
      <c r="D16" s="937">
        <f t="shared" si="0"/>
        <v>88.741946422516108</v>
      </c>
    </row>
    <row r="17" spans="1:4" s="873" customFormat="1" ht="20.149999999999999" customHeight="1">
      <c r="A17" s="935" t="s">
        <v>435</v>
      </c>
      <c r="B17" s="936">
        <v>3076</v>
      </c>
      <c r="C17" s="936">
        <v>2683</v>
      </c>
      <c r="D17" s="937">
        <f t="shared" si="0"/>
        <v>87.223667100130044</v>
      </c>
    </row>
    <row r="18" spans="1:4" s="873" customFormat="1" ht="20.149999999999999" customHeight="1">
      <c r="A18" s="935" t="s">
        <v>413</v>
      </c>
      <c r="B18" s="936">
        <v>1412</v>
      </c>
      <c r="C18" s="936">
        <v>1387</v>
      </c>
      <c r="D18" s="937">
        <f t="shared" si="0"/>
        <v>98.229461756373937</v>
      </c>
    </row>
    <row r="19" spans="1:4" s="873" customFormat="1" ht="20.149999999999999" customHeight="1">
      <c r="A19" s="935" t="s">
        <v>726</v>
      </c>
      <c r="B19" s="936">
        <v>540</v>
      </c>
      <c r="C19" s="936">
        <v>466</v>
      </c>
      <c r="D19" s="937">
        <f t="shared" si="0"/>
        <v>86.296296296296291</v>
      </c>
    </row>
    <row r="20" spans="1:4" s="873" customFormat="1" ht="20.149999999999999" customHeight="1">
      <c r="A20" s="935" t="s">
        <v>727</v>
      </c>
      <c r="B20" s="936">
        <v>2786</v>
      </c>
      <c r="C20" s="936">
        <v>2445</v>
      </c>
      <c r="D20" s="937">
        <f t="shared" si="0"/>
        <v>87.760229720028718</v>
      </c>
    </row>
    <row r="21" spans="1:4" s="873" customFormat="1" ht="28" customHeight="1">
      <c r="A21" s="935" t="s">
        <v>734</v>
      </c>
      <c r="B21" s="936">
        <v>4847</v>
      </c>
      <c r="C21" s="936">
        <v>4904</v>
      </c>
      <c r="D21" s="937">
        <f t="shared" si="0"/>
        <v>101.17598514545078</v>
      </c>
    </row>
    <row r="22" spans="1:4" s="873" customFormat="1" ht="20.149999999999999" customHeight="1">
      <c r="A22" s="935" t="s">
        <v>436</v>
      </c>
      <c r="B22" s="936">
        <v>1648</v>
      </c>
      <c r="C22" s="936">
        <v>1457</v>
      </c>
      <c r="D22" s="937">
        <f t="shared" si="0"/>
        <v>88.410194174757279</v>
      </c>
    </row>
    <row r="23" spans="1:4" s="873" customFormat="1" ht="20.149999999999999" customHeight="1">
      <c r="A23" s="935" t="s">
        <v>437</v>
      </c>
      <c r="B23" s="936">
        <v>286</v>
      </c>
      <c r="C23" s="936">
        <v>324</v>
      </c>
      <c r="D23" s="937">
        <f t="shared" si="0"/>
        <v>113.28671328671329</v>
      </c>
    </row>
    <row r="24" spans="1:4" s="873" customFormat="1" ht="20.149999999999999" customHeight="1">
      <c r="A24" s="935" t="s">
        <v>438</v>
      </c>
      <c r="B24" s="936">
        <v>932</v>
      </c>
      <c r="C24" s="936">
        <v>373</v>
      </c>
      <c r="D24" s="937">
        <f t="shared" si="0"/>
        <v>40.021459227467808</v>
      </c>
    </row>
    <row r="25" spans="1:4" ht="28" customHeight="1">
      <c r="A25" s="935" t="s">
        <v>735</v>
      </c>
      <c r="B25" s="936">
        <v>3204</v>
      </c>
      <c r="C25" s="936">
        <v>2904</v>
      </c>
      <c r="D25" s="937">
        <f t="shared" si="0"/>
        <v>90.636704119850179</v>
      </c>
    </row>
    <row r="26" spans="1:4" ht="20.149999999999999" customHeight="1">
      <c r="A26" s="935" t="s">
        <v>669</v>
      </c>
      <c r="B26" s="936">
        <v>421</v>
      </c>
      <c r="C26" s="936">
        <v>407</v>
      </c>
      <c r="D26" s="937">
        <f t="shared" si="0"/>
        <v>96.674584323040378</v>
      </c>
    </row>
    <row r="27" spans="1:4" ht="20.149999999999999" customHeight="1">
      <c r="A27" s="881"/>
      <c r="B27" s="936"/>
      <c r="C27" s="881"/>
    </row>
    <row r="28" spans="1:4" ht="20.149999999999999" customHeight="1">
      <c r="A28" s="881"/>
      <c r="B28" s="936"/>
      <c r="C28" s="881"/>
    </row>
    <row r="29" spans="1:4" ht="20.149999999999999" customHeight="1">
      <c r="A29" s="881"/>
      <c r="B29" s="881"/>
      <c r="C29" s="881"/>
    </row>
    <row r="30" spans="1:4" ht="20.149999999999999" customHeight="1">
      <c r="A30" s="881"/>
      <c r="B30" s="881"/>
      <c r="C30" s="881"/>
    </row>
    <row r="31" spans="1:4" ht="20.149999999999999" customHeight="1">
      <c r="A31" s="881"/>
      <c r="B31" s="881"/>
      <c r="C31" s="881"/>
    </row>
    <row r="32" spans="1:4" ht="20.149999999999999" customHeight="1">
      <c r="A32" s="881"/>
      <c r="B32" s="881"/>
      <c r="C32" s="881"/>
    </row>
    <row r="33" spans="1:4" ht="20.149999999999999" customHeight="1">
      <c r="A33" s="881"/>
      <c r="B33" s="881"/>
      <c r="C33" s="881"/>
    </row>
    <row r="34" spans="1:4" ht="20.149999999999999" customHeight="1">
      <c r="A34" s="881"/>
      <c r="B34" s="881"/>
      <c r="C34" s="881"/>
    </row>
    <row r="35" spans="1:4" ht="20.149999999999999" customHeight="1">
      <c r="A35" s="881"/>
      <c r="B35" s="881"/>
      <c r="C35" s="881"/>
    </row>
    <row r="36" spans="1:4" ht="20.149999999999999" customHeight="1">
      <c r="A36" s="881"/>
      <c r="B36" s="881"/>
      <c r="C36" s="881"/>
    </row>
    <row r="37" spans="1:4" ht="20.149999999999999" customHeight="1">
      <c r="A37" s="881"/>
      <c r="B37" s="881"/>
      <c r="C37" s="881"/>
    </row>
    <row r="38" spans="1:4" ht="20.149999999999999" customHeight="1">
      <c r="A38" s="881"/>
      <c r="B38" s="881"/>
      <c r="C38" s="881"/>
    </row>
    <row r="39" spans="1:4" ht="20.149999999999999" customHeight="1">
      <c r="A39" s="881"/>
      <c r="B39" s="881"/>
      <c r="C39" s="881"/>
    </row>
    <row r="40" spans="1:4" ht="20.149999999999999" customHeight="1">
      <c r="A40" s="881"/>
      <c r="B40" s="881"/>
      <c r="C40" s="881"/>
    </row>
    <row r="41" spans="1:4" ht="20.149999999999999" customHeight="1">
      <c r="A41" s="881"/>
      <c r="B41" s="881"/>
      <c r="C41" s="881"/>
    </row>
    <row r="42" spans="1:4" ht="20.149999999999999" customHeight="1">
      <c r="A42" s="881"/>
      <c r="B42" s="881"/>
      <c r="C42" s="881"/>
    </row>
    <row r="43" spans="1:4" ht="20.149999999999999" customHeight="1">
      <c r="A43" s="881"/>
      <c r="B43" s="881"/>
      <c r="C43" s="881"/>
    </row>
    <row r="44" spans="1:4" ht="20.149999999999999" customHeight="1">
      <c r="A44" s="881"/>
      <c r="B44" s="881"/>
      <c r="C44" s="881"/>
      <c r="D44" s="881"/>
    </row>
    <row r="45" spans="1:4" ht="20.149999999999999" customHeight="1">
      <c r="A45" s="881"/>
      <c r="B45" s="881"/>
      <c r="C45" s="881"/>
      <c r="D45" s="881"/>
    </row>
    <row r="46" spans="1:4" ht="20.149999999999999" customHeight="1">
      <c r="A46" s="881"/>
      <c r="B46" s="881"/>
      <c r="C46" s="881"/>
      <c r="D46" s="881"/>
    </row>
    <row r="47" spans="1:4" ht="20.149999999999999" customHeight="1">
      <c r="A47" s="881"/>
      <c r="B47" s="881"/>
      <c r="C47" s="881"/>
      <c r="D47" s="881"/>
    </row>
    <row r="48" spans="1:4" ht="20.149999999999999" customHeight="1">
      <c r="A48" s="881"/>
      <c r="B48" s="881"/>
      <c r="C48" s="881"/>
      <c r="D48" s="881"/>
    </row>
    <row r="49" spans="1:4" ht="20.149999999999999" customHeight="1">
      <c r="A49" s="881"/>
      <c r="B49" s="881"/>
      <c r="C49" s="881"/>
      <c r="D49" s="881"/>
    </row>
    <row r="50" spans="1:4" ht="20.149999999999999" customHeight="1">
      <c r="A50" s="881"/>
      <c r="B50" s="881"/>
      <c r="C50" s="881"/>
      <c r="D50" s="881"/>
    </row>
    <row r="51" spans="1:4" ht="20.149999999999999" customHeight="1">
      <c r="A51" s="881"/>
      <c r="B51" s="881"/>
      <c r="C51" s="881"/>
      <c r="D51" s="881"/>
    </row>
    <row r="52" spans="1:4" ht="20.149999999999999" customHeight="1">
      <c r="A52" s="881"/>
      <c r="B52" s="881"/>
      <c r="C52" s="881"/>
      <c r="D52" s="881"/>
    </row>
    <row r="53" spans="1:4" ht="20.149999999999999" customHeight="1">
      <c r="A53" s="881"/>
      <c r="B53" s="881"/>
      <c r="C53" s="881"/>
      <c r="D53" s="881"/>
    </row>
    <row r="54" spans="1:4" ht="20.149999999999999" customHeight="1">
      <c r="A54" s="881"/>
      <c r="B54" s="881"/>
      <c r="C54" s="881"/>
      <c r="D54" s="881"/>
    </row>
    <row r="55" spans="1:4" ht="20.149999999999999" customHeight="1">
      <c r="A55" s="881"/>
      <c r="B55" s="881"/>
      <c r="C55" s="881"/>
      <c r="D55" s="881"/>
    </row>
    <row r="56" spans="1:4" ht="20.149999999999999" customHeight="1">
      <c r="A56" s="881"/>
      <c r="B56" s="881"/>
      <c r="C56" s="881"/>
      <c r="D56" s="881"/>
    </row>
    <row r="57" spans="1:4" ht="20.149999999999999" customHeight="1">
      <c r="A57" s="881"/>
      <c r="B57" s="881"/>
      <c r="C57" s="881"/>
      <c r="D57" s="881"/>
    </row>
    <row r="58" spans="1:4" ht="20.149999999999999" customHeight="1"/>
    <row r="59" spans="1:4" ht="20.149999999999999" customHeight="1"/>
    <row r="60" spans="1:4" ht="20.149999999999999" customHeight="1"/>
    <row r="61" spans="1:4" ht="20.149999999999999" customHeight="1"/>
    <row r="62" spans="1:4" ht="20.149999999999999" customHeight="1"/>
    <row r="63" spans="1:4" ht="20.149999999999999" customHeight="1"/>
    <row r="64" spans="1:4"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sheetData>
  <pageMargins left="0.7" right="0.4" top="0.6" bottom="0.4" header="0.3" footer="0.3"/>
  <pageSetup paperSize="9" firstPageNumber="49" orientation="portrait" r:id="rId1"/>
  <headerFooter>
    <oddHeader>&amp;C&amp;"Times New Roman,Regular"&amp;13&amp;P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C1FF-EC62-4DA7-8A22-A80567C806AB}">
  <sheetPr>
    <pageSetUpPr fitToPage="1"/>
  </sheetPr>
  <dimension ref="A1:D75"/>
  <sheetViews>
    <sheetView tabSelected="1" zoomScaleNormal="100" workbookViewId="0">
      <selection activeCell="J21" sqref="J21"/>
    </sheetView>
  </sheetViews>
  <sheetFormatPr defaultColWidth="8.7265625" defaultRowHeight="12.5"/>
  <cols>
    <col min="1" max="1" width="46.54296875" style="871" customWidth="1"/>
    <col min="2" max="2" width="9.7265625" style="871" customWidth="1"/>
    <col min="3" max="3" width="9.26953125" style="871" customWidth="1"/>
    <col min="4" max="4" width="20.7265625" style="871" customWidth="1"/>
    <col min="5" max="16384" width="8.7265625" style="871"/>
  </cols>
  <sheetData>
    <row r="1" spans="1:4" s="869" customFormat="1" ht="20.149999999999999" customHeight="1">
      <c r="A1" s="868" t="s">
        <v>736</v>
      </c>
      <c r="B1" s="905"/>
      <c r="C1" s="905"/>
    </row>
    <row r="2" spans="1:4" ht="20.149999999999999" customHeight="1">
      <c r="A2" s="881"/>
      <c r="B2" s="881"/>
      <c r="C2" s="881"/>
    </row>
    <row r="3" spans="1:4" s="873" customFormat="1" ht="16" customHeight="1">
      <c r="A3" s="872"/>
      <c r="B3" s="906"/>
      <c r="C3" s="906"/>
      <c r="D3" s="929" t="s">
        <v>731</v>
      </c>
    </row>
    <row r="4" spans="1:4" s="873" customFormat="1" ht="15.75" customHeight="1">
      <c r="A4" s="907"/>
      <c r="B4" s="908" t="s">
        <v>77</v>
      </c>
      <c r="C4" s="908" t="s">
        <v>77</v>
      </c>
      <c r="D4" s="908" t="s">
        <v>732</v>
      </c>
    </row>
    <row r="5" spans="1:4" s="873" customFormat="1" ht="15.75" customHeight="1">
      <c r="A5" s="910"/>
      <c r="B5" s="911" t="s">
        <v>33</v>
      </c>
      <c r="C5" s="911" t="s">
        <v>103</v>
      </c>
      <c r="D5" s="911" t="s">
        <v>733</v>
      </c>
    </row>
    <row r="6" spans="1:4" s="873" customFormat="1" ht="20.149999999999999" customHeight="1">
      <c r="A6" s="872"/>
      <c r="B6" s="119"/>
      <c r="C6" s="119"/>
      <c r="D6" s="119"/>
    </row>
    <row r="7" spans="1:4" s="916" customFormat="1" ht="20.149999999999999" customHeight="1">
      <c r="A7" s="930" t="s">
        <v>262</v>
      </c>
      <c r="B7" s="931">
        <f>B8+B9+B14</f>
        <v>80831</v>
      </c>
      <c r="C7" s="931">
        <f>C8+C9+C14</f>
        <v>85907</v>
      </c>
      <c r="D7" s="932">
        <f>C7/B7*100</f>
        <v>106.27976890054558</v>
      </c>
    </row>
    <row r="8" spans="1:4" s="916" customFormat="1" ht="20.149999999999999" customHeight="1">
      <c r="A8" s="919" t="s">
        <v>722</v>
      </c>
      <c r="B8" s="933">
        <v>892</v>
      </c>
      <c r="C8" s="933">
        <v>886</v>
      </c>
      <c r="D8" s="934">
        <f t="shared" ref="D8:D26" si="0">C8/B8*100</f>
        <v>99.327354260089677</v>
      </c>
    </row>
    <row r="9" spans="1:4" s="916" customFormat="1" ht="20.149999999999999" customHeight="1">
      <c r="A9" s="919" t="s">
        <v>723</v>
      </c>
      <c r="B9" s="933">
        <f>SUM(B10:B13)</f>
        <v>20950</v>
      </c>
      <c r="C9" s="933">
        <f>SUM(C10:C13)</f>
        <v>22372</v>
      </c>
      <c r="D9" s="934">
        <f t="shared" si="0"/>
        <v>106.7875894988067</v>
      </c>
    </row>
    <row r="10" spans="1:4" s="873" customFormat="1" ht="20.149999999999999" customHeight="1">
      <c r="A10" s="935" t="s">
        <v>119</v>
      </c>
      <c r="B10" s="936">
        <v>423</v>
      </c>
      <c r="C10" s="936">
        <v>398</v>
      </c>
      <c r="D10" s="937">
        <f t="shared" si="0"/>
        <v>94.089834515366434</v>
      </c>
    </row>
    <row r="11" spans="1:4" s="873" customFormat="1" ht="19.5" customHeight="1">
      <c r="A11" s="935" t="s">
        <v>125</v>
      </c>
      <c r="B11" s="936">
        <v>9339</v>
      </c>
      <c r="C11" s="936">
        <v>10011</v>
      </c>
      <c r="D11" s="937">
        <f t="shared" si="0"/>
        <v>107.19563122389977</v>
      </c>
    </row>
    <row r="12" spans="1:4" s="873" customFormat="1" ht="19.5" customHeight="1">
      <c r="A12" s="935" t="s">
        <v>724</v>
      </c>
      <c r="B12" s="936">
        <v>556</v>
      </c>
      <c r="C12" s="936">
        <v>551</v>
      </c>
      <c r="D12" s="937">
        <f t="shared" si="0"/>
        <v>99.100719424460422</v>
      </c>
    </row>
    <row r="13" spans="1:4" s="873" customFormat="1" ht="20.149999999999999" customHeight="1">
      <c r="A13" s="935" t="s">
        <v>661</v>
      </c>
      <c r="B13" s="936">
        <v>10632</v>
      </c>
      <c r="C13" s="936">
        <v>11412</v>
      </c>
      <c r="D13" s="937">
        <f t="shared" si="0"/>
        <v>107.33634311512415</v>
      </c>
    </row>
    <row r="14" spans="1:4" s="916" customFormat="1" ht="20.149999999999999" customHeight="1">
      <c r="A14" s="938" t="s">
        <v>433</v>
      </c>
      <c r="B14" s="933">
        <f>SUM(B15:B26)</f>
        <v>58989</v>
      </c>
      <c r="C14" s="933">
        <f>SUM(C15:C26)</f>
        <v>62649</v>
      </c>
      <c r="D14" s="934">
        <f t="shared" si="0"/>
        <v>106.20454661038498</v>
      </c>
    </row>
    <row r="15" spans="1:4" s="873" customFormat="1" ht="20.149999999999999" customHeight="1">
      <c r="A15" s="935" t="s">
        <v>725</v>
      </c>
      <c r="B15" s="936">
        <v>31865</v>
      </c>
      <c r="C15" s="936">
        <v>33243</v>
      </c>
      <c r="D15" s="937">
        <f t="shared" si="0"/>
        <v>104.32449395888905</v>
      </c>
    </row>
    <row r="16" spans="1:4" s="873" customFormat="1" ht="20.149999999999999" customHeight="1">
      <c r="A16" s="935" t="s">
        <v>434</v>
      </c>
      <c r="B16" s="936">
        <v>4179</v>
      </c>
      <c r="C16" s="936">
        <v>4463</v>
      </c>
      <c r="D16" s="937">
        <f t="shared" si="0"/>
        <v>106.79588418281884</v>
      </c>
    </row>
    <row r="17" spans="1:4" s="873" customFormat="1" ht="20.149999999999999" customHeight="1">
      <c r="A17" s="935" t="s">
        <v>435</v>
      </c>
      <c r="B17" s="936">
        <v>3346</v>
      </c>
      <c r="C17" s="936">
        <v>3564</v>
      </c>
      <c r="D17" s="937">
        <f t="shared" si="0"/>
        <v>106.51524208009565</v>
      </c>
    </row>
    <row r="18" spans="1:4" s="873" customFormat="1" ht="20.149999999999999" customHeight="1">
      <c r="A18" s="935" t="s">
        <v>413</v>
      </c>
      <c r="B18" s="936">
        <v>2295</v>
      </c>
      <c r="C18" s="936">
        <v>2544</v>
      </c>
      <c r="D18" s="937">
        <f t="shared" si="0"/>
        <v>110.84967320261438</v>
      </c>
    </row>
    <row r="19" spans="1:4" s="873" customFormat="1" ht="21.75" customHeight="1">
      <c r="A19" s="935" t="s">
        <v>726</v>
      </c>
      <c r="B19" s="936">
        <v>617</v>
      </c>
      <c r="C19" s="936">
        <v>725</v>
      </c>
      <c r="D19" s="937">
        <f t="shared" si="0"/>
        <v>117.50405186385737</v>
      </c>
    </row>
    <row r="20" spans="1:4" s="873" customFormat="1" ht="20.149999999999999" customHeight="1">
      <c r="A20" s="935" t="s">
        <v>727</v>
      </c>
      <c r="B20" s="936">
        <v>3127</v>
      </c>
      <c r="C20" s="936">
        <v>2971</v>
      </c>
      <c r="D20" s="937">
        <f t="shared" si="0"/>
        <v>95.011192836584584</v>
      </c>
    </row>
    <row r="21" spans="1:4" s="873" customFormat="1" ht="30" customHeight="1">
      <c r="A21" s="935" t="s">
        <v>734</v>
      </c>
      <c r="B21" s="936">
        <v>6318</v>
      </c>
      <c r="C21" s="936">
        <v>7148</v>
      </c>
      <c r="D21" s="937">
        <f t="shared" si="0"/>
        <v>113.13706869262425</v>
      </c>
    </row>
    <row r="22" spans="1:4" s="873" customFormat="1" ht="20.149999999999999" customHeight="1">
      <c r="A22" s="935" t="s">
        <v>436</v>
      </c>
      <c r="B22" s="936">
        <v>1757</v>
      </c>
      <c r="C22" s="936">
        <v>1965</v>
      </c>
      <c r="D22" s="937">
        <f t="shared" si="0"/>
        <v>111.83836084234491</v>
      </c>
    </row>
    <row r="23" spans="1:4" s="873" customFormat="1" ht="21" customHeight="1">
      <c r="A23" s="935" t="s">
        <v>437</v>
      </c>
      <c r="B23" s="936">
        <v>363</v>
      </c>
      <c r="C23" s="936">
        <v>431</v>
      </c>
      <c r="D23" s="937">
        <f t="shared" si="0"/>
        <v>118.73278236914599</v>
      </c>
    </row>
    <row r="24" spans="1:4" s="873" customFormat="1" ht="20.149999999999999" customHeight="1">
      <c r="A24" s="935" t="s">
        <v>438</v>
      </c>
      <c r="B24" s="936">
        <v>471</v>
      </c>
      <c r="C24" s="936">
        <v>467</v>
      </c>
      <c r="D24" s="937">
        <f t="shared" si="0"/>
        <v>99.15074309978769</v>
      </c>
    </row>
    <row r="25" spans="1:4" ht="29.25" customHeight="1">
      <c r="A25" s="935" t="s">
        <v>735</v>
      </c>
      <c r="B25" s="936">
        <v>4070</v>
      </c>
      <c r="C25" s="936">
        <v>4466</v>
      </c>
      <c r="D25" s="937">
        <f t="shared" si="0"/>
        <v>109.72972972972971</v>
      </c>
    </row>
    <row r="26" spans="1:4" ht="20.149999999999999" customHeight="1">
      <c r="A26" s="935" t="s">
        <v>669</v>
      </c>
      <c r="B26" s="936">
        <v>581</v>
      </c>
      <c r="C26" s="936">
        <v>662</v>
      </c>
      <c r="D26" s="937">
        <f t="shared" si="0"/>
        <v>113.94148020654045</v>
      </c>
    </row>
    <row r="27" spans="1:4" ht="29.25" customHeight="1">
      <c r="A27" s="939"/>
      <c r="B27" s="936"/>
      <c r="C27" s="881"/>
    </row>
    <row r="28" spans="1:4" ht="20.149999999999999" customHeight="1">
      <c r="A28" s="939"/>
      <c r="B28" s="936"/>
      <c r="C28" s="881"/>
    </row>
    <row r="29" spans="1:4" ht="20.149999999999999" customHeight="1">
      <c r="A29" s="881"/>
      <c r="B29" s="881"/>
      <c r="C29" s="881"/>
    </row>
    <row r="30" spans="1:4" ht="20.149999999999999" customHeight="1">
      <c r="A30" s="881"/>
      <c r="B30" s="881"/>
      <c r="C30" s="881"/>
    </row>
    <row r="31" spans="1:4" ht="20.149999999999999" customHeight="1">
      <c r="A31" s="881"/>
      <c r="B31" s="881"/>
      <c r="C31" s="881"/>
    </row>
    <row r="32" spans="1:4" ht="20.149999999999999" customHeight="1">
      <c r="A32" s="881"/>
      <c r="B32" s="881"/>
      <c r="C32" s="881"/>
    </row>
    <row r="33" spans="1:4" ht="20.149999999999999" customHeight="1">
      <c r="A33" s="881"/>
      <c r="B33" s="881"/>
      <c r="C33" s="881"/>
    </row>
    <row r="34" spans="1:4" ht="20.149999999999999" customHeight="1">
      <c r="A34" s="881"/>
      <c r="B34" s="881"/>
      <c r="C34" s="881"/>
    </row>
    <row r="35" spans="1:4" ht="20.149999999999999" customHeight="1">
      <c r="A35" s="881"/>
      <c r="B35" s="881"/>
      <c r="C35" s="881"/>
    </row>
    <row r="36" spans="1:4" ht="20.149999999999999" customHeight="1">
      <c r="A36" s="881"/>
      <c r="B36" s="881"/>
      <c r="C36" s="881"/>
    </row>
    <row r="37" spans="1:4" ht="20.149999999999999" customHeight="1">
      <c r="A37" s="881"/>
      <c r="B37" s="881"/>
      <c r="C37" s="881"/>
    </row>
    <row r="38" spans="1:4" ht="20.149999999999999" customHeight="1">
      <c r="A38" s="881"/>
      <c r="B38" s="881"/>
      <c r="C38" s="881"/>
    </row>
    <row r="39" spans="1:4" ht="20.149999999999999" customHeight="1">
      <c r="A39" s="881"/>
      <c r="B39" s="881"/>
      <c r="C39" s="881"/>
    </row>
    <row r="40" spans="1:4" ht="20.149999999999999" customHeight="1">
      <c r="A40" s="881"/>
      <c r="B40" s="881"/>
      <c r="C40" s="881"/>
    </row>
    <row r="41" spans="1:4" ht="20.149999999999999" customHeight="1">
      <c r="A41" s="881"/>
      <c r="B41" s="881"/>
      <c r="C41" s="881"/>
    </row>
    <row r="42" spans="1:4" ht="20.149999999999999" customHeight="1">
      <c r="A42" s="881"/>
      <c r="B42" s="881"/>
      <c r="C42" s="881"/>
    </row>
    <row r="43" spans="1:4" ht="20.149999999999999" customHeight="1">
      <c r="A43" s="881"/>
      <c r="B43" s="881"/>
      <c r="C43" s="881"/>
    </row>
    <row r="44" spans="1:4" ht="20.149999999999999" customHeight="1">
      <c r="A44" s="881"/>
      <c r="B44" s="881"/>
      <c r="C44" s="881"/>
      <c r="D44" s="881"/>
    </row>
    <row r="45" spans="1:4" ht="20.149999999999999" customHeight="1">
      <c r="A45" s="881"/>
      <c r="B45" s="881"/>
      <c r="C45" s="881"/>
      <c r="D45" s="881"/>
    </row>
    <row r="46" spans="1:4" ht="20.149999999999999" customHeight="1">
      <c r="A46" s="881"/>
      <c r="B46" s="881"/>
      <c r="C46" s="881"/>
      <c r="D46" s="881"/>
    </row>
    <row r="47" spans="1:4" ht="20.149999999999999" customHeight="1">
      <c r="A47" s="881"/>
      <c r="B47" s="881"/>
      <c r="C47" s="881"/>
      <c r="D47" s="881"/>
    </row>
    <row r="48" spans="1:4" ht="20.149999999999999" customHeight="1">
      <c r="A48" s="881"/>
      <c r="B48" s="881"/>
      <c r="C48" s="881"/>
      <c r="D48" s="881"/>
    </row>
    <row r="49" spans="1:4" ht="20.149999999999999" customHeight="1">
      <c r="A49" s="881"/>
      <c r="B49" s="881"/>
      <c r="C49" s="881"/>
      <c r="D49" s="881"/>
    </row>
    <row r="50" spans="1:4" ht="20.149999999999999" customHeight="1">
      <c r="A50" s="881"/>
      <c r="B50" s="881"/>
      <c r="C50" s="881"/>
      <c r="D50" s="881"/>
    </row>
    <row r="51" spans="1:4" ht="20.149999999999999" customHeight="1">
      <c r="A51" s="881"/>
      <c r="B51" s="881"/>
      <c r="C51" s="881"/>
      <c r="D51" s="881"/>
    </row>
    <row r="52" spans="1:4" ht="20.149999999999999" customHeight="1">
      <c r="A52" s="881"/>
      <c r="B52" s="881"/>
      <c r="C52" s="881"/>
      <c r="D52" s="881"/>
    </row>
    <row r="53" spans="1:4" ht="20.149999999999999" customHeight="1">
      <c r="A53" s="881"/>
      <c r="B53" s="881"/>
      <c r="C53" s="881"/>
      <c r="D53" s="881"/>
    </row>
    <row r="54" spans="1:4" ht="20.149999999999999" customHeight="1">
      <c r="A54" s="881"/>
      <c r="B54" s="881"/>
      <c r="C54" s="881"/>
      <c r="D54" s="881"/>
    </row>
    <row r="55" spans="1:4" ht="20.149999999999999" customHeight="1">
      <c r="A55" s="881"/>
      <c r="B55" s="881"/>
      <c r="C55" s="881"/>
      <c r="D55" s="881"/>
    </row>
    <row r="56" spans="1:4" ht="20.149999999999999" customHeight="1">
      <c r="A56" s="881"/>
      <c r="B56" s="881"/>
      <c r="C56" s="881"/>
      <c r="D56" s="881"/>
    </row>
    <row r="57" spans="1:4" ht="20.149999999999999" customHeight="1">
      <c r="A57" s="881"/>
      <c r="B57" s="881"/>
      <c r="C57" s="881"/>
      <c r="D57" s="881"/>
    </row>
    <row r="58" spans="1:4" ht="20.149999999999999" customHeight="1">
      <c r="A58" s="881"/>
    </row>
    <row r="59" spans="1:4" ht="20.149999999999999" customHeight="1">
      <c r="A59" s="881"/>
    </row>
    <row r="60" spans="1:4" ht="20.149999999999999" customHeight="1"/>
    <row r="61" spans="1:4" ht="20.149999999999999" customHeight="1"/>
    <row r="62" spans="1:4" ht="20.149999999999999" customHeight="1"/>
    <row r="63" spans="1:4" ht="20.149999999999999" customHeight="1"/>
    <row r="64" spans="1:4"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row r="74" ht="20.149999999999999" customHeight="1"/>
    <row r="75" ht="20.149999999999999" customHeight="1"/>
  </sheetData>
  <pageMargins left="0.7" right="0.4" top="0.6" bottom="0.4" header="0.3" footer="0.3"/>
  <pageSetup paperSize="9" firstPageNumber="49" orientation="portrait" r:id="rId1"/>
  <headerFooter>
    <oddHeader>&amp;C&amp;"Times New Roman,Regular"&amp;13&amp;P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47228-D34A-4873-9BB5-839482C21DF5}">
  <sheetPr>
    <pageSetUpPr fitToPage="1"/>
  </sheetPr>
  <dimension ref="A1:M38"/>
  <sheetViews>
    <sheetView tabSelected="1" topLeftCell="A6" zoomScale="115" zoomScaleNormal="115" workbookViewId="0">
      <selection activeCell="J21" sqref="J21"/>
    </sheetView>
  </sheetViews>
  <sheetFormatPr defaultColWidth="10" defaultRowHeight="15.5"/>
  <cols>
    <col min="1" max="1" width="1.7265625" style="787" customWidth="1"/>
    <col min="2" max="2" width="38.54296875" style="787" customWidth="1"/>
    <col min="3" max="3" width="8" style="787" bestFit="1" customWidth="1"/>
    <col min="4" max="4" width="8.7265625" style="787" customWidth="1"/>
    <col min="5" max="5" width="9" style="787" customWidth="1"/>
    <col min="6" max="7" width="7.26953125" style="787" customWidth="1"/>
    <col min="8" max="8" width="7.26953125" style="788" customWidth="1"/>
    <col min="9" max="9" width="10" style="787"/>
    <col min="10" max="11" width="10.7265625" style="787" customWidth="1"/>
    <col min="12" max="16384" width="10" style="787"/>
  </cols>
  <sheetData>
    <row r="1" spans="1:13" ht="18.75" customHeight="1">
      <c r="A1" s="786" t="s">
        <v>672</v>
      </c>
      <c r="B1" s="786"/>
    </row>
    <row r="2" spans="1:13" ht="7.9" customHeight="1">
      <c r="A2" s="786"/>
      <c r="B2" s="786"/>
    </row>
    <row r="3" spans="1:13" ht="18" customHeight="1">
      <c r="A3" s="789"/>
      <c r="B3" s="790"/>
      <c r="C3" s="791"/>
      <c r="D3" s="791"/>
      <c r="E3" s="791"/>
      <c r="F3" s="791"/>
      <c r="G3" s="791"/>
      <c r="H3" s="792" t="s">
        <v>271</v>
      </c>
    </row>
    <row r="4" spans="1:13" ht="16.149999999999999" customHeight="1">
      <c r="A4" s="793"/>
      <c r="B4" s="794"/>
      <c r="C4" s="52" t="s">
        <v>372</v>
      </c>
      <c r="D4" s="52" t="s">
        <v>61</v>
      </c>
      <c r="E4" s="52" t="s">
        <v>73</v>
      </c>
      <c r="F4" s="945" t="s">
        <v>673</v>
      </c>
      <c r="G4" s="945"/>
      <c r="H4" s="945"/>
    </row>
    <row r="5" spans="1:13" ht="16.149999999999999" customHeight="1">
      <c r="A5" s="789"/>
      <c r="B5" s="795"/>
      <c r="C5" s="54" t="s">
        <v>75</v>
      </c>
      <c r="D5" s="54" t="s">
        <v>76</v>
      </c>
      <c r="E5" s="54" t="s">
        <v>77</v>
      </c>
      <c r="F5" s="946" t="s">
        <v>7</v>
      </c>
      <c r="G5" s="946"/>
      <c r="H5" s="946"/>
    </row>
    <row r="6" spans="1:13" ht="16.149999999999999" customHeight="1">
      <c r="A6" s="789"/>
      <c r="B6" s="795"/>
      <c r="C6" s="54" t="s">
        <v>81</v>
      </c>
      <c r="D6" s="54" t="s">
        <v>81</v>
      </c>
      <c r="E6" s="54" t="s">
        <v>81</v>
      </c>
      <c r="F6" s="54" t="s">
        <v>78</v>
      </c>
      <c r="G6" s="54" t="s">
        <v>79</v>
      </c>
      <c r="H6" s="54" t="s">
        <v>80</v>
      </c>
    </row>
    <row r="7" spans="1:13" ht="16.149999999999999" customHeight="1">
      <c r="A7" s="789"/>
      <c r="B7" s="796"/>
      <c r="C7" s="54">
        <v>2026</v>
      </c>
      <c r="D7" s="54">
        <v>2026</v>
      </c>
      <c r="E7" s="54">
        <v>2026</v>
      </c>
      <c r="F7" s="54" t="s">
        <v>81</v>
      </c>
      <c r="G7" s="54" t="s">
        <v>81</v>
      </c>
      <c r="H7" s="54" t="s">
        <v>81</v>
      </c>
    </row>
    <row r="8" spans="1:13" ht="16.149999999999999" customHeight="1">
      <c r="A8" s="789"/>
      <c r="B8" s="796"/>
      <c r="C8" s="56"/>
      <c r="D8" s="56"/>
      <c r="E8" s="56"/>
      <c r="F8" s="56">
        <v>2026</v>
      </c>
      <c r="G8" s="56">
        <v>2026</v>
      </c>
      <c r="H8" s="56">
        <v>2026</v>
      </c>
    </row>
    <row r="9" spans="1:13" ht="18" customHeight="1">
      <c r="A9" s="789"/>
      <c r="B9" s="796"/>
      <c r="C9" s="812"/>
      <c r="D9" s="812"/>
      <c r="E9" s="812"/>
      <c r="F9" s="54"/>
      <c r="G9" s="54"/>
      <c r="H9" s="54"/>
      <c r="I9" s="800"/>
      <c r="J9" s="812"/>
      <c r="K9" s="812"/>
    </row>
    <row r="10" spans="1:13" ht="20.149999999999999" customHeight="1">
      <c r="A10" s="944" t="s">
        <v>262</v>
      </c>
      <c r="B10" s="944"/>
      <c r="C10" s="798">
        <v>2592640.1663886518</v>
      </c>
      <c r="D10" s="798">
        <v>2854515.4598837672</v>
      </c>
      <c r="E10" s="798">
        <v>5447155</v>
      </c>
      <c r="F10" s="799">
        <v>107.93956305388595</v>
      </c>
      <c r="G10" s="799">
        <v>108.39239041393938</v>
      </c>
      <c r="H10" s="799">
        <v>108.17638882549558</v>
      </c>
      <c r="I10" s="800"/>
      <c r="J10" s="801"/>
      <c r="K10" s="801"/>
      <c r="L10" s="801"/>
    </row>
    <row r="11" spans="1:13" ht="20.149999999999999" customHeight="1">
      <c r="B11" s="804" t="s">
        <v>514</v>
      </c>
      <c r="C11" s="798">
        <v>280587.27255974174</v>
      </c>
      <c r="D11" s="798">
        <v>297670.74211896921</v>
      </c>
      <c r="E11" s="798">
        <v>578258.01467871096</v>
      </c>
      <c r="F11" s="799">
        <v>103.67819962332607</v>
      </c>
      <c r="G11" s="799">
        <v>104.06046316660873</v>
      </c>
      <c r="H11" s="799">
        <v>103.87462658154097</v>
      </c>
      <c r="I11" s="800"/>
      <c r="J11" s="801"/>
      <c r="K11" s="801"/>
      <c r="L11" s="801"/>
      <c r="M11" s="801"/>
    </row>
    <row r="12" spans="1:13" ht="20.149999999999999" customHeight="1">
      <c r="A12" s="789"/>
      <c r="B12" s="805" t="s">
        <v>654</v>
      </c>
      <c r="C12" s="806">
        <v>213572.72344038161</v>
      </c>
      <c r="D12" s="806">
        <v>210053.76758496641</v>
      </c>
      <c r="E12" s="806">
        <v>423626.49102534802</v>
      </c>
      <c r="F12" s="807">
        <v>103.42958217032323</v>
      </c>
      <c r="G12" s="807">
        <v>103.70980645871317</v>
      </c>
      <c r="H12" s="807">
        <v>103.56834090648006</v>
      </c>
      <c r="I12" s="800"/>
      <c r="J12" s="801"/>
      <c r="K12" s="801"/>
      <c r="L12" s="801"/>
    </row>
    <row r="13" spans="1:13" ht="20.149999999999999" customHeight="1">
      <c r="A13" s="789"/>
      <c r="B13" s="805" t="s">
        <v>655</v>
      </c>
      <c r="C13" s="806">
        <v>11807.024530739849</v>
      </c>
      <c r="D13" s="806">
        <v>15547.526110192854</v>
      </c>
      <c r="E13" s="806">
        <v>27354.550640932703</v>
      </c>
      <c r="F13" s="807">
        <v>103.20269812621513</v>
      </c>
      <c r="G13" s="807">
        <v>104.58123314889704</v>
      </c>
      <c r="H13" s="807">
        <v>103.98172560343176</v>
      </c>
      <c r="I13" s="800"/>
      <c r="J13" s="801"/>
      <c r="K13" s="801"/>
      <c r="L13" s="801"/>
    </row>
    <row r="14" spans="1:13" ht="20.149999999999999" customHeight="1">
      <c r="A14" s="789"/>
      <c r="B14" s="805" t="s">
        <v>340</v>
      </c>
      <c r="C14" s="806">
        <v>55207</v>
      </c>
      <c r="D14" s="806">
        <v>72069.448423809925</v>
      </c>
      <c r="E14" s="806">
        <v>127276.9730124302</v>
      </c>
      <c r="F14" s="807">
        <v>104.75554099620119</v>
      </c>
      <c r="G14" s="807">
        <v>104.98225107767769</v>
      </c>
      <c r="H14" s="807">
        <v>104.88379315901675</v>
      </c>
      <c r="I14" s="800"/>
      <c r="J14" s="801"/>
      <c r="K14" s="801"/>
      <c r="L14" s="801"/>
    </row>
    <row r="15" spans="1:13" ht="20.149999999999999" customHeight="1">
      <c r="B15" s="804" t="s">
        <v>515</v>
      </c>
      <c r="C15" s="798">
        <v>931017.25741258624</v>
      </c>
      <c r="D15" s="798">
        <v>1081721.402653893</v>
      </c>
      <c r="E15" s="798">
        <v>2012738</v>
      </c>
      <c r="F15" s="799">
        <v>109.01014308307492</v>
      </c>
      <c r="G15" s="799">
        <v>110.50757940195327</v>
      </c>
      <c r="H15" s="799">
        <v>109.80984031063305</v>
      </c>
      <c r="I15" s="800"/>
      <c r="J15" s="801"/>
      <c r="K15" s="801"/>
      <c r="L15" s="801"/>
      <c r="M15" s="801"/>
    </row>
    <row r="16" spans="1:13" ht="20.149999999999999" customHeight="1">
      <c r="A16" s="789"/>
      <c r="B16" s="805" t="s">
        <v>656</v>
      </c>
      <c r="C16" s="806">
        <v>802266.93871478294</v>
      </c>
      <c r="D16" s="806">
        <v>910061</v>
      </c>
      <c r="E16" s="806">
        <v>1712328</v>
      </c>
      <c r="F16" s="807">
        <v>109.0915983746528</v>
      </c>
      <c r="G16" s="807">
        <v>110.55062769612096</v>
      </c>
      <c r="H16" s="807">
        <v>109.8622087940563</v>
      </c>
      <c r="I16" s="800"/>
      <c r="J16" s="801"/>
      <c r="K16" s="801"/>
      <c r="L16" s="801"/>
      <c r="M16" s="801"/>
    </row>
    <row r="17" spans="1:12" ht="20.149999999999999" customHeight="1">
      <c r="A17" s="789"/>
      <c r="B17" s="813" t="s">
        <v>119</v>
      </c>
      <c r="C17" s="806">
        <v>47614.820044184351</v>
      </c>
      <c r="D17" s="806">
        <v>49983.427383938266</v>
      </c>
      <c r="E17" s="806">
        <v>97598.247428122617</v>
      </c>
      <c r="F17" s="807">
        <v>105.72880190696448</v>
      </c>
      <c r="G17" s="807">
        <v>107.59127630372272</v>
      </c>
      <c r="H17" s="807">
        <v>106.67451179365375</v>
      </c>
      <c r="I17" s="800"/>
      <c r="J17" s="801"/>
      <c r="K17" s="801"/>
      <c r="L17" s="801"/>
    </row>
    <row r="18" spans="1:12" ht="20.149999999999999" customHeight="1">
      <c r="A18" s="789"/>
      <c r="B18" s="813" t="s">
        <v>125</v>
      </c>
      <c r="C18" s="806">
        <v>634747.81426375837</v>
      </c>
      <c r="D18" s="806">
        <v>722522.85687510157</v>
      </c>
      <c r="E18" s="806">
        <v>1357270.6711388596</v>
      </c>
      <c r="F18" s="807">
        <v>109.8627261210424</v>
      </c>
      <c r="G18" s="807">
        <v>110.56136552917313</v>
      </c>
      <c r="H18" s="807">
        <v>110.23353364733526</v>
      </c>
      <c r="I18" s="800"/>
      <c r="J18" s="801"/>
      <c r="K18" s="801"/>
      <c r="L18" s="801"/>
    </row>
    <row r="19" spans="1:12" ht="27" customHeight="1">
      <c r="A19" s="789"/>
      <c r="B19" s="814" t="s">
        <v>674</v>
      </c>
      <c r="C19" s="806">
        <v>106223.212517404</v>
      </c>
      <c r="D19" s="806">
        <v>122791.7814947681</v>
      </c>
      <c r="E19" s="806">
        <v>229014.9940121721</v>
      </c>
      <c r="F19" s="807">
        <v>106.22999652480358</v>
      </c>
      <c r="G19" s="807">
        <v>112.18509354742604</v>
      </c>
      <c r="H19" s="807">
        <v>109.34204432917723</v>
      </c>
      <c r="I19" s="800"/>
      <c r="J19" s="801"/>
      <c r="K19" s="801"/>
      <c r="L19" s="801"/>
    </row>
    <row r="20" spans="1:12" ht="27" customHeight="1">
      <c r="A20" s="789"/>
      <c r="B20" s="814" t="s">
        <v>151</v>
      </c>
      <c r="C20" s="806">
        <v>13681.091889436273</v>
      </c>
      <c r="D20" s="806">
        <v>14763</v>
      </c>
      <c r="E20" s="806">
        <v>28444</v>
      </c>
      <c r="F20" s="807">
        <v>108.46171124939646</v>
      </c>
      <c r="G20" s="807">
        <v>107.0390176385074</v>
      </c>
      <c r="H20" s="807">
        <v>107.71860115632681</v>
      </c>
      <c r="I20" s="800"/>
      <c r="J20" s="801"/>
      <c r="K20" s="801"/>
      <c r="L20" s="801"/>
    </row>
    <row r="21" spans="1:12" ht="20.149999999999999" customHeight="1">
      <c r="A21" s="789"/>
      <c r="B21" s="805" t="s">
        <v>661</v>
      </c>
      <c r="C21" s="806">
        <v>128750.31869780328</v>
      </c>
      <c r="D21" s="806">
        <v>171659.58477270909</v>
      </c>
      <c r="E21" s="806">
        <v>300409.90347051236</v>
      </c>
      <c r="F21" s="807">
        <v>108.50530795813005</v>
      </c>
      <c r="G21" s="807">
        <v>110.2799155943424</v>
      </c>
      <c r="H21" s="807">
        <v>109.51229203087595</v>
      </c>
      <c r="I21" s="800"/>
      <c r="J21" s="801"/>
      <c r="K21" s="801"/>
      <c r="L21" s="801"/>
    </row>
    <row r="22" spans="1:12" ht="20.149999999999999" customHeight="1">
      <c r="B22" s="809" t="s">
        <v>433</v>
      </c>
      <c r="C22" s="798">
        <v>1152466.0744589509</v>
      </c>
      <c r="D22" s="798">
        <v>1246492.8252070341</v>
      </c>
      <c r="E22" s="798">
        <v>2398958.8996659853</v>
      </c>
      <c r="F22" s="799">
        <v>108.33138501090443</v>
      </c>
      <c r="G22" s="799">
        <v>107.8723142806025</v>
      </c>
      <c r="H22" s="799">
        <v>108.09236646056613</v>
      </c>
      <c r="I22" s="800"/>
      <c r="J22" s="801"/>
      <c r="K22" s="801"/>
      <c r="L22" s="801"/>
    </row>
    <row r="23" spans="1:12" ht="27" customHeight="1">
      <c r="A23" s="789"/>
      <c r="B23" s="808" t="s">
        <v>662</v>
      </c>
      <c r="C23" s="806">
        <v>286406.79769210547</v>
      </c>
      <c r="D23" s="806">
        <v>297206.31492619397</v>
      </c>
      <c r="E23" s="806">
        <v>583613.11261829943</v>
      </c>
      <c r="F23" s="807">
        <v>109.72312699884196</v>
      </c>
      <c r="G23" s="807">
        <v>109.62275536365365</v>
      </c>
      <c r="H23" s="807">
        <v>109.67198955689082</v>
      </c>
      <c r="I23" s="800"/>
      <c r="J23" s="801"/>
      <c r="K23" s="801"/>
      <c r="L23" s="801"/>
    </row>
    <row r="24" spans="1:12" ht="20.149999999999999" customHeight="1">
      <c r="A24" s="789"/>
      <c r="B24" s="805" t="s">
        <v>663</v>
      </c>
      <c r="C24" s="806">
        <v>146336.92968135214</v>
      </c>
      <c r="D24" s="806">
        <v>172312.49381548361</v>
      </c>
      <c r="E24" s="806">
        <v>318649.42349683575</v>
      </c>
      <c r="F24" s="807">
        <v>109.02675913640252</v>
      </c>
      <c r="G24" s="807">
        <v>111.1853676595816</v>
      </c>
      <c r="H24" s="807">
        <v>110.18352790721555</v>
      </c>
      <c r="I24" s="800"/>
      <c r="J24" s="801"/>
      <c r="K24" s="801"/>
      <c r="L24" s="801"/>
    </row>
    <row r="25" spans="1:12" ht="20.149999999999999" customHeight="1">
      <c r="A25" s="789"/>
      <c r="B25" s="805" t="s">
        <v>435</v>
      </c>
      <c r="C25" s="806">
        <v>71897.171976448662</v>
      </c>
      <c r="D25" s="806">
        <v>67599.405563284992</v>
      </c>
      <c r="E25" s="806">
        <v>139496.57753973364</v>
      </c>
      <c r="F25" s="807">
        <v>107.77131227430843</v>
      </c>
      <c r="G25" s="807">
        <v>108.35569054484976</v>
      </c>
      <c r="H25" s="807">
        <v>108.0537100958849</v>
      </c>
      <c r="I25" s="800"/>
      <c r="J25" s="801"/>
      <c r="K25" s="801"/>
      <c r="L25" s="801"/>
    </row>
    <row r="26" spans="1:12" ht="20.149999999999999" customHeight="1">
      <c r="A26" s="789"/>
      <c r="B26" s="805" t="s">
        <v>413</v>
      </c>
      <c r="C26" s="806">
        <v>102481.1384992158</v>
      </c>
      <c r="D26" s="806">
        <v>105095.80029984476</v>
      </c>
      <c r="E26" s="806">
        <v>207576.93879906056</v>
      </c>
      <c r="F26" s="807">
        <v>107.75160392852152</v>
      </c>
      <c r="G26" s="807">
        <v>108.73417821133546</v>
      </c>
      <c r="H26" s="807">
        <v>108.24684977452002</v>
      </c>
      <c r="I26" s="800"/>
      <c r="J26" s="801"/>
      <c r="K26" s="801"/>
      <c r="L26" s="801"/>
    </row>
    <row r="27" spans="1:12" ht="20.149999999999999" customHeight="1">
      <c r="A27" s="789"/>
      <c r="B27" s="805" t="s">
        <v>664</v>
      </c>
      <c r="C27" s="806">
        <v>123272.53796188271</v>
      </c>
      <c r="D27" s="806">
        <v>119860.48855592459</v>
      </c>
      <c r="E27" s="806">
        <v>243133.0265178073</v>
      </c>
      <c r="F27" s="807">
        <v>107.94679117585994</v>
      </c>
      <c r="G27" s="807">
        <v>107.98573037415598</v>
      </c>
      <c r="H27" s="807">
        <v>107.96598403475848</v>
      </c>
      <c r="I27" s="800"/>
      <c r="J27" s="801"/>
      <c r="K27" s="801"/>
      <c r="L27" s="801"/>
    </row>
    <row r="28" spans="1:12" ht="20.149999999999999" customHeight="1">
      <c r="A28" s="789"/>
      <c r="B28" s="808" t="s">
        <v>665</v>
      </c>
      <c r="C28" s="806">
        <v>84755.071135933511</v>
      </c>
      <c r="D28" s="806">
        <v>86903.641638685105</v>
      </c>
      <c r="E28" s="806">
        <v>171658.71277461862</v>
      </c>
      <c r="F28" s="807">
        <v>104.64208036183828</v>
      </c>
      <c r="G28" s="807">
        <v>104.69229434170188</v>
      </c>
      <c r="H28" s="807">
        <v>104.667495582426</v>
      </c>
      <c r="I28" s="800"/>
      <c r="J28" s="801"/>
      <c r="K28" s="801"/>
      <c r="L28" s="801"/>
    </row>
    <row r="29" spans="1:12" ht="20.149999999999999" customHeight="1">
      <c r="A29" s="789"/>
      <c r="B29" s="805" t="s">
        <v>666</v>
      </c>
      <c r="C29" s="806">
        <v>55917.084166154076</v>
      </c>
      <c r="D29" s="806">
        <v>65741.33843997345</v>
      </c>
      <c r="E29" s="806">
        <v>121658.42260612753</v>
      </c>
      <c r="F29" s="807">
        <v>107.9461420007531</v>
      </c>
      <c r="G29" s="807">
        <v>108.48578572652991</v>
      </c>
      <c r="H29" s="807">
        <v>108.2370842139055</v>
      </c>
      <c r="I29" s="800"/>
      <c r="J29" s="801"/>
      <c r="K29" s="801"/>
      <c r="L29" s="801"/>
    </row>
    <row r="30" spans="1:12" ht="20.149999999999999" customHeight="1">
      <c r="A30" s="789"/>
      <c r="B30" s="805" t="s">
        <v>667</v>
      </c>
      <c r="C30" s="806">
        <v>39231.952455004932</v>
      </c>
      <c r="D30" s="806">
        <v>44403.482657715031</v>
      </c>
      <c r="E30" s="806">
        <v>83635.435112719948</v>
      </c>
      <c r="F30" s="807">
        <v>108.01611415645456</v>
      </c>
      <c r="G30" s="807">
        <v>109.87168833418708</v>
      </c>
      <c r="H30" s="807">
        <v>108.99339506835769</v>
      </c>
      <c r="I30" s="800"/>
      <c r="J30" s="801"/>
      <c r="K30" s="801"/>
      <c r="L30" s="801"/>
    </row>
    <row r="31" spans="1:12" ht="42" customHeight="1">
      <c r="A31" s="789"/>
      <c r="B31" s="808" t="s">
        <v>668</v>
      </c>
      <c r="C31" s="806">
        <v>49818.008592549122</v>
      </c>
      <c r="D31" s="806">
        <v>53906.87281652871</v>
      </c>
      <c r="E31" s="806">
        <v>103724.88140907783</v>
      </c>
      <c r="F31" s="807">
        <v>109.52753336541765</v>
      </c>
      <c r="G31" s="807">
        <v>90.288411164400102</v>
      </c>
      <c r="H31" s="807">
        <v>98.607490555248376</v>
      </c>
      <c r="I31" s="800"/>
      <c r="J31" s="801"/>
      <c r="K31" s="801"/>
      <c r="L31" s="801"/>
    </row>
    <row r="32" spans="1:12" ht="15" customHeight="1">
      <c r="A32" s="789"/>
      <c r="B32" s="808" t="s">
        <v>436</v>
      </c>
      <c r="C32" s="806">
        <v>91897.782994128283</v>
      </c>
      <c r="D32" s="806">
        <v>111567.11368424397</v>
      </c>
      <c r="E32" s="806">
        <v>203464.89667837226</v>
      </c>
      <c r="F32" s="807">
        <v>108.4</v>
      </c>
      <c r="G32" s="807">
        <v>107.66978439880263</v>
      </c>
      <c r="H32" s="807">
        <v>107.99837458358306</v>
      </c>
      <c r="I32" s="800"/>
      <c r="J32" s="801"/>
      <c r="K32" s="801"/>
      <c r="L32" s="801"/>
    </row>
    <row r="33" spans="1:12" ht="18" customHeight="1">
      <c r="A33" s="789"/>
      <c r="B33" s="805" t="s">
        <v>437</v>
      </c>
      <c r="C33" s="806">
        <v>58666.402255403242</v>
      </c>
      <c r="D33" s="806">
        <v>78042.137379247695</v>
      </c>
      <c r="E33" s="806">
        <v>136708.53963465092</v>
      </c>
      <c r="F33" s="807">
        <v>107.28066326680828</v>
      </c>
      <c r="G33" s="807">
        <v>108.47032167271161</v>
      </c>
      <c r="H33" s="807">
        <v>107.95658122223873</v>
      </c>
      <c r="I33" s="800"/>
      <c r="J33" s="801"/>
      <c r="K33" s="801"/>
      <c r="L33" s="801"/>
    </row>
    <row r="34" spans="1:12" ht="18" customHeight="1">
      <c r="A34" s="789"/>
      <c r="B34" s="805" t="s">
        <v>438</v>
      </c>
      <c r="C34" s="806">
        <v>19170.654722152911</v>
      </c>
      <c r="D34" s="806">
        <v>19711.671181370068</v>
      </c>
      <c r="E34" s="806">
        <v>38882.325903522978</v>
      </c>
      <c r="F34" s="807">
        <v>109.71401228504836</v>
      </c>
      <c r="G34" s="807">
        <v>110.49073946256915</v>
      </c>
      <c r="H34" s="807">
        <v>110.10640996740146</v>
      </c>
      <c r="I34" s="800"/>
      <c r="J34" s="801"/>
      <c r="K34" s="801"/>
      <c r="L34" s="801"/>
    </row>
    <row r="35" spans="1:12" ht="20.149999999999999" customHeight="1">
      <c r="A35" s="789"/>
      <c r="B35" s="805" t="s">
        <v>669</v>
      </c>
      <c r="C35" s="806">
        <v>19128.959956468352</v>
      </c>
      <c r="D35" s="806">
        <v>20583.516339027319</v>
      </c>
      <c r="E35" s="806">
        <v>39712.476295495668</v>
      </c>
      <c r="F35" s="807">
        <v>107.55897293699141</v>
      </c>
      <c r="G35" s="807">
        <v>108.32875783507505</v>
      </c>
      <c r="H35" s="807">
        <v>107.95659217637083</v>
      </c>
      <c r="I35" s="800"/>
      <c r="J35" s="801"/>
      <c r="K35" s="801"/>
      <c r="L35" s="801"/>
    </row>
    <row r="36" spans="1:12" ht="37.9" customHeight="1">
      <c r="A36" s="789"/>
      <c r="B36" s="808" t="s">
        <v>670</v>
      </c>
      <c r="C36" s="810">
        <v>3485.582370151873</v>
      </c>
      <c r="D36" s="810">
        <v>3558.5479095109677</v>
      </c>
      <c r="E36" s="810">
        <v>7044.1302796628406</v>
      </c>
      <c r="F36" s="811">
        <v>107.36000000000001</v>
      </c>
      <c r="G36" s="811">
        <v>109.2054757973808</v>
      </c>
      <c r="H36" s="811">
        <v>108.28443292001602</v>
      </c>
      <c r="I36" s="800"/>
      <c r="J36" s="801"/>
      <c r="K36" s="801"/>
      <c r="L36" s="801"/>
    </row>
    <row r="37" spans="1:12" ht="15.65" customHeight="1">
      <c r="B37" s="804" t="s">
        <v>671</v>
      </c>
      <c r="C37" s="798">
        <v>228569.56195737299</v>
      </c>
      <c r="D37" s="798">
        <v>228630.48990387117</v>
      </c>
      <c r="E37" s="798">
        <v>457200.05186124414</v>
      </c>
      <c r="F37" s="799">
        <v>107.10587565204585</v>
      </c>
      <c r="G37" s="799">
        <v>107.31119056719677</v>
      </c>
      <c r="H37" s="799">
        <v>107.20844849049452</v>
      </c>
      <c r="I37" s="800"/>
      <c r="J37" s="801"/>
      <c r="K37" s="801"/>
      <c r="L37" s="801"/>
    </row>
    <row r="38" spans="1:12">
      <c r="G38" s="801"/>
    </row>
  </sheetData>
  <mergeCells count="3">
    <mergeCell ref="F4:H4"/>
    <mergeCell ref="F5:H5"/>
    <mergeCell ref="A10:B10"/>
  </mergeCells>
  <pageMargins left="0.7" right="0.4" top="0.6" bottom="0.4" header="0.3" footer="0.3"/>
  <pageSetup paperSize="9" firstPageNumber="49" orientation="portrait" r:id="rId1"/>
  <headerFooter>
    <oddHeader>&amp;C&amp;"Times New Roman,Regular"&amp;13&amp;P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9C3D-890E-43A2-A6FD-C856557FA3B3}">
  <sheetPr>
    <pageSetUpPr fitToPage="1"/>
  </sheetPr>
  <dimension ref="A1:G75"/>
  <sheetViews>
    <sheetView tabSelected="1" zoomScaleNormal="100" workbookViewId="0">
      <selection activeCell="J21" sqref="J21"/>
    </sheetView>
  </sheetViews>
  <sheetFormatPr defaultColWidth="8.7265625" defaultRowHeight="12.5"/>
  <cols>
    <col min="1" max="1" width="45" style="871" customWidth="1"/>
    <col min="2" max="2" width="9.7265625" style="871" customWidth="1"/>
    <col min="3" max="3" width="9.26953125" style="871" customWidth="1"/>
    <col min="4" max="4" width="20.7265625" style="871" customWidth="1"/>
    <col min="5" max="5" width="10" style="871" hidden="1" customWidth="1"/>
    <col min="6" max="6" width="10.26953125" style="871" customWidth="1"/>
    <col min="7" max="9" width="5.54296875" style="871" customWidth="1"/>
    <col min="10" max="16384" width="8.7265625" style="871"/>
  </cols>
  <sheetData>
    <row r="1" spans="1:6" s="869" customFormat="1" ht="20.149999999999999" customHeight="1">
      <c r="A1" s="868" t="s">
        <v>737</v>
      </c>
      <c r="B1" s="905"/>
      <c r="C1" s="905"/>
    </row>
    <row r="2" spans="1:6" ht="20.149999999999999" customHeight="1">
      <c r="A2" s="881"/>
      <c r="B2" s="881"/>
      <c r="C2" s="881"/>
    </row>
    <row r="3" spans="1:6" s="873" customFormat="1" ht="16" customHeight="1">
      <c r="A3" s="872"/>
      <c r="B3" s="906"/>
      <c r="C3" s="906"/>
      <c r="D3" s="929" t="s">
        <v>731</v>
      </c>
    </row>
    <row r="4" spans="1:6" s="873" customFormat="1" ht="16" customHeight="1">
      <c r="A4" s="907"/>
      <c r="B4" s="908" t="s">
        <v>77</v>
      </c>
      <c r="C4" s="908" t="s">
        <v>77</v>
      </c>
      <c r="D4" s="908" t="s">
        <v>732</v>
      </c>
    </row>
    <row r="5" spans="1:6" s="873" customFormat="1" ht="16" customHeight="1">
      <c r="A5" s="910"/>
      <c r="B5" s="911" t="s">
        <v>33</v>
      </c>
      <c r="C5" s="911" t="s">
        <v>103</v>
      </c>
      <c r="D5" s="911" t="s">
        <v>733</v>
      </c>
    </row>
    <row r="6" spans="1:6" s="873" customFormat="1" ht="20.149999999999999" customHeight="1">
      <c r="A6" s="872"/>
      <c r="B6" s="119"/>
      <c r="C6" s="119"/>
      <c r="D6" s="119"/>
    </row>
    <row r="7" spans="1:6" s="916" customFormat="1" ht="20.149999999999999" customHeight="1">
      <c r="A7" s="930" t="s">
        <v>262</v>
      </c>
      <c r="B7" s="931">
        <f>B8+B9+B14</f>
        <v>12315</v>
      </c>
      <c r="C7" s="931">
        <f>C8+C9+C14</f>
        <v>23980</v>
      </c>
      <c r="D7" s="932">
        <f>C7/B7*100</f>
        <v>194.72188388144539</v>
      </c>
      <c r="E7" s="917">
        <f>+D7-100</f>
        <v>94.721883881445393</v>
      </c>
    </row>
    <row r="8" spans="1:6" s="916" customFormat="1" ht="20.149999999999999" customHeight="1">
      <c r="A8" s="919" t="s">
        <v>722</v>
      </c>
      <c r="B8" s="933">
        <v>268</v>
      </c>
      <c r="C8" s="933">
        <v>436</v>
      </c>
      <c r="D8" s="934">
        <f t="shared" ref="D8:D26" si="0">C8/B8*100</f>
        <v>162.68656716417911</v>
      </c>
      <c r="E8" s="917">
        <f t="shared" ref="E8:E26" si="1">+D8-100</f>
        <v>62.68656716417911</v>
      </c>
      <c r="F8" s="940"/>
    </row>
    <row r="9" spans="1:6" s="916" customFormat="1" ht="20.149999999999999" customHeight="1">
      <c r="A9" s="919" t="s">
        <v>723</v>
      </c>
      <c r="B9" s="933">
        <f>SUM(B10:B13)</f>
        <v>2433</v>
      </c>
      <c r="C9" s="933">
        <f>SUM(C10:C13)</f>
        <v>4716</v>
      </c>
      <c r="D9" s="934">
        <f t="shared" si="0"/>
        <v>193.83477188655979</v>
      </c>
      <c r="E9" s="917">
        <f t="shared" si="1"/>
        <v>93.834771886559793</v>
      </c>
      <c r="F9" s="931"/>
    </row>
    <row r="10" spans="1:6" s="873" customFormat="1" ht="20.149999999999999" customHeight="1">
      <c r="A10" s="935" t="s">
        <v>119</v>
      </c>
      <c r="B10" s="936">
        <v>94</v>
      </c>
      <c r="C10" s="936">
        <v>145</v>
      </c>
      <c r="D10" s="937">
        <f t="shared" si="0"/>
        <v>154.25531914893617</v>
      </c>
      <c r="E10" s="917">
        <f t="shared" si="1"/>
        <v>54.255319148936167</v>
      </c>
    </row>
    <row r="11" spans="1:6" s="873" customFormat="1" ht="19.5" customHeight="1">
      <c r="A11" s="935" t="s">
        <v>125</v>
      </c>
      <c r="B11" s="936">
        <v>1324</v>
      </c>
      <c r="C11" s="936">
        <v>2582</v>
      </c>
      <c r="D11" s="937">
        <f t="shared" si="0"/>
        <v>195.01510574018127</v>
      </c>
      <c r="E11" s="917">
        <f t="shared" si="1"/>
        <v>95.015105740181269</v>
      </c>
    </row>
    <row r="12" spans="1:6" s="873" customFormat="1" ht="19.5" customHeight="1">
      <c r="A12" s="935" t="s">
        <v>724</v>
      </c>
      <c r="B12" s="936">
        <v>145</v>
      </c>
      <c r="C12" s="936">
        <v>240</v>
      </c>
      <c r="D12" s="937">
        <f t="shared" si="0"/>
        <v>165.51724137931035</v>
      </c>
      <c r="E12" s="917">
        <f t="shared" si="1"/>
        <v>65.517241379310349</v>
      </c>
    </row>
    <row r="13" spans="1:6" s="873" customFormat="1" ht="20.149999999999999" customHeight="1">
      <c r="A13" s="935" t="s">
        <v>661</v>
      </c>
      <c r="B13" s="936">
        <v>870</v>
      </c>
      <c r="C13" s="936">
        <v>1749</v>
      </c>
      <c r="D13" s="937">
        <f t="shared" si="0"/>
        <v>201.0344827586207</v>
      </c>
      <c r="E13" s="917">
        <f t="shared" si="1"/>
        <v>101.0344827586207</v>
      </c>
    </row>
    <row r="14" spans="1:6" s="916" customFormat="1" ht="20.149999999999999" customHeight="1">
      <c r="A14" s="938" t="s">
        <v>433</v>
      </c>
      <c r="B14" s="933">
        <f>SUM(B15:B26)</f>
        <v>9614</v>
      </c>
      <c r="C14" s="933">
        <f>SUM(C15:C26)</f>
        <v>18828</v>
      </c>
      <c r="D14" s="934">
        <f t="shared" si="0"/>
        <v>195.83940087372582</v>
      </c>
      <c r="E14" s="917">
        <f t="shared" si="1"/>
        <v>95.839400873725822</v>
      </c>
    </row>
    <row r="15" spans="1:6" s="873" customFormat="1" ht="20.149999999999999" customHeight="1">
      <c r="A15" s="935" t="s">
        <v>725</v>
      </c>
      <c r="B15" s="936">
        <v>4550</v>
      </c>
      <c r="C15" s="936">
        <v>9069</v>
      </c>
      <c r="D15" s="937">
        <f t="shared" si="0"/>
        <v>199.31868131868131</v>
      </c>
      <c r="E15" s="917">
        <f t="shared" si="1"/>
        <v>99.318681318681314</v>
      </c>
    </row>
    <row r="16" spans="1:6" s="873" customFormat="1" ht="20.149999999999999" customHeight="1">
      <c r="A16" s="935" t="s">
        <v>434</v>
      </c>
      <c r="B16" s="936">
        <v>476</v>
      </c>
      <c r="C16" s="936">
        <v>909</v>
      </c>
      <c r="D16" s="937">
        <f t="shared" si="0"/>
        <v>190.96638655462186</v>
      </c>
      <c r="E16" s="917">
        <f t="shared" si="1"/>
        <v>90.966386554621863</v>
      </c>
    </row>
    <row r="17" spans="1:7" s="873" customFormat="1" ht="20.149999999999999" customHeight="1">
      <c r="A17" s="935" t="s">
        <v>435</v>
      </c>
      <c r="B17" s="936">
        <v>626</v>
      </c>
      <c r="C17" s="936">
        <v>1139</v>
      </c>
      <c r="D17" s="937">
        <f t="shared" si="0"/>
        <v>181.94888178913737</v>
      </c>
      <c r="E17" s="917">
        <f t="shared" si="1"/>
        <v>81.948881789137374</v>
      </c>
    </row>
    <row r="18" spans="1:7" s="873" customFormat="1" ht="20.149999999999999" customHeight="1">
      <c r="A18" s="935" t="s">
        <v>413</v>
      </c>
      <c r="B18" s="936">
        <v>406</v>
      </c>
      <c r="C18" s="936">
        <v>857</v>
      </c>
      <c r="D18" s="937">
        <f t="shared" si="0"/>
        <v>211.08374384236456</v>
      </c>
      <c r="E18" s="917">
        <f t="shared" si="1"/>
        <v>111.08374384236456</v>
      </c>
    </row>
    <row r="19" spans="1:7" s="873" customFormat="1" ht="21.75" customHeight="1">
      <c r="A19" s="935" t="s">
        <v>726</v>
      </c>
      <c r="B19" s="936">
        <v>151</v>
      </c>
      <c r="C19" s="936">
        <v>250</v>
      </c>
      <c r="D19" s="937">
        <f t="shared" si="0"/>
        <v>165.56291390728478</v>
      </c>
      <c r="E19" s="917">
        <f t="shared" si="1"/>
        <v>65.562913907284781</v>
      </c>
    </row>
    <row r="20" spans="1:7" s="873" customFormat="1" ht="20.149999999999999" customHeight="1">
      <c r="A20" s="935" t="s">
        <v>727</v>
      </c>
      <c r="B20" s="936">
        <v>664</v>
      </c>
      <c r="C20" s="936">
        <v>1463</v>
      </c>
      <c r="D20" s="937">
        <f t="shared" si="0"/>
        <v>220.33132530120483</v>
      </c>
      <c r="E20" s="917">
        <f t="shared" si="1"/>
        <v>120.33132530120483</v>
      </c>
    </row>
    <row r="21" spans="1:7" s="873" customFormat="1" ht="30" customHeight="1">
      <c r="A21" s="935" t="s">
        <v>734</v>
      </c>
      <c r="B21" s="936">
        <v>846</v>
      </c>
      <c r="C21" s="936">
        <v>1694</v>
      </c>
      <c r="D21" s="937">
        <f t="shared" si="0"/>
        <v>200.23640661938535</v>
      </c>
      <c r="E21" s="917">
        <f t="shared" si="1"/>
        <v>100.23640661938535</v>
      </c>
    </row>
    <row r="22" spans="1:7" s="873" customFormat="1" ht="20.149999999999999" customHeight="1">
      <c r="A22" s="935" t="s">
        <v>436</v>
      </c>
      <c r="B22" s="936">
        <v>715</v>
      </c>
      <c r="C22" s="936">
        <v>1255</v>
      </c>
      <c r="D22" s="937">
        <f t="shared" si="0"/>
        <v>175.52447552447552</v>
      </c>
      <c r="E22" s="917">
        <f t="shared" si="1"/>
        <v>75.52447552447552</v>
      </c>
    </row>
    <row r="23" spans="1:7" s="873" customFormat="1" ht="21" customHeight="1">
      <c r="A23" s="935" t="s">
        <v>437</v>
      </c>
      <c r="B23" s="936">
        <v>152</v>
      </c>
      <c r="C23" s="936">
        <v>281</v>
      </c>
      <c r="D23" s="937">
        <f t="shared" si="0"/>
        <v>184.86842105263156</v>
      </c>
      <c r="E23" s="917">
        <f t="shared" si="1"/>
        <v>84.868421052631561</v>
      </c>
    </row>
    <row r="24" spans="1:7" s="873" customFormat="1" ht="20.149999999999999" customHeight="1">
      <c r="A24" s="935" t="s">
        <v>438</v>
      </c>
      <c r="B24" s="936">
        <v>120</v>
      </c>
      <c r="C24" s="936">
        <v>250</v>
      </c>
      <c r="D24" s="937">
        <f t="shared" si="0"/>
        <v>208.33333333333334</v>
      </c>
      <c r="E24" s="917">
        <f t="shared" si="1"/>
        <v>108.33333333333334</v>
      </c>
    </row>
    <row r="25" spans="1:7" ht="29.25" customHeight="1">
      <c r="A25" s="935" t="s">
        <v>735</v>
      </c>
      <c r="B25" s="936">
        <v>735</v>
      </c>
      <c r="C25" s="936">
        <v>1328</v>
      </c>
      <c r="D25" s="937">
        <f t="shared" si="0"/>
        <v>180.68027210884355</v>
      </c>
      <c r="E25" s="917">
        <f t="shared" si="1"/>
        <v>80.680272108843553</v>
      </c>
    </row>
    <row r="26" spans="1:7" ht="20.149999999999999" customHeight="1">
      <c r="A26" s="935" t="s">
        <v>669</v>
      </c>
      <c r="B26" s="936">
        <v>173</v>
      </c>
      <c r="C26" s="936">
        <v>333</v>
      </c>
      <c r="D26" s="937">
        <f t="shared" si="0"/>
        <v>192.48554913294797</v>
      </c>
      <c r="E26" s="917">
        <f t="shared" si="1"/>
        <v>92.485549132947966</v>
      </c>
    </row>
    <row r="27" spans="1:7" ht="20.149999999999999" customHeight="1">
      <c r="A27" s="939"/>
      <c r="B27" s="936"/>
      <c r="C27" s="881"/>
      <c r="E27" s="881"/>
      <c r="F27" s="881"/>
      <c r="G27" s="881"/>
    </row>
    <row r="28" spans="1:7" ht="20.149999999999999" customHeight="1">
      <c r="A28" s="881"/>
      <c r="B28" s="936"/>
      <c r="C28" s="881"/>
    </row>
    <row r="29" spans="1:7" ht="20.149999999999999" customHeight="1">
      <c r="A29" s="881"/>
      <c r="B29" s="881"/>
      <c r="C29" s="881"/>
    </row>
    <row r="30" spans="1:7" ht="20.149999999999999" customHeight="1">
      <c r="A30" s="881"/>
      <c r="B30" s="881"/>
      <c r="C30" s="881"/>
    </row>
    <row r="31" spans="1:7" ht="20.149999999999999" customHeight="1">
      <c r="A31" s="881"/>
      <c r="B31" s="881"/>
      <c r="C31" s="881"/>
    </row>
    <row r="32" spans="1:7" ht="20.149999999999999" customHeight="1">
      <c r="A32" s="881"/>
      <c r="B32" s="881"/>
      <c r="C32" s="881"/>
    </row>
    <row r="33" spans="1:4" ht="20.149999999999999" customHeight="1">
      <c r="A33" s="881"/>
      <c r="B33" s="881"/>
      <c r="C33" s="881"/>
    </row>
    <row r="34" spans="1:4" ht="20.149999999999999" customHeight="1">
      <c r="A34" s="881"/>
      <c r="B34" s="881"/>
      <c r="C34" s="881"/>
    </row>
    <row r="35" spans="1:4" ht="20.149999999999999" customHeight="1">
      <c r="A35" s="881"/>
      <c r="B35" s="881"/>
      <c r="C35" s="881"/>
    </row>
    <row r="36" spans="1:4" ht="20.149999999999999" customHeight="1">
      <c r="A36" s="881"/>
      <c r="B36" s="881"/>
      <c r="C36" s="881"/>
    </row>
    <row r="37" spans="1:4" ht="20.149999999999999" customHeight="1">
      <c r="A37" s="881"/>
      <c r="B37" s="881"/>
      <c r="C37" s="881"/>
    </row>
    <row r="38" spans="1:4" ht="20.149999999999999" customHeight="1">
      <c r="A38" s="881"/>
      <c r="B38" s="881"/>
      <c r="C38" s="881"/>
    </row>
    <row r="39" spans="1:4" ht="20.149999999999999" customHeight="1">
      <c r="A39" s="881"/>
      <c r="B39" s="881"/>
      <c r="C39" s="881"/>
    </row>
    <row r="40" spans="1:4" ht="20.149999999999999" customHeight="1">
      <c r="A40" s="881"/>
      <c r="B40" s="881"/>
      <c r="C40" s="881"/>
    </row>
    <row r="41" spans="1:4" ht="20.149999999999999" customHeight="1">
      <c r="A41" s="881"/>
      <c r="B41" s="881"/>
      <c r="C41" s="881"/>
    </row>
    <row r="42" spans="1:4" ht="20.149999999999999" customHeight="1">
      <c r="A42" s="881"/>
      <c r="B42" s="881"/>
      <c r="C42" s="881"/>
    </row>
    <row r="43" spans="1:4" ht="20.149999999999999" customHeight="1">
      <c r="A43" s="881"/>
      <c r="B43" s="881"/>
      <c r="C43" s="881"/>
    </row>
    <row r="44" spans="1:4" ht="20.149999999999999" customHeight="1">
      <c r="A44" s="881"/>
      <c r="B44" s="881"/>
      <c r="C44" s="881"/>
      <c r="D44" s="881"/>
    </row>
    <row r="45" spans="1:4" ht="20.149999999999999" customHeight="1">
      <c r="A45" s="881"/>
      <c r="B45" s="881"/>
      <c r="C45" s="881"/>
      <c r="D45" s="881"/>
    </row>
    <row r="46" spans="1:4" ht="20.149999999999999" customHeight="1">
      <c r="A46" s="881"/>
      <c r="B46" s="881"/>
      <c r="C46" s="881"/>
      <c r="D46" s="881"/>
    </row>
    <row r="47" spans="1:4" ht="20.149999999999999" customHeight="1">
      <c r="A47" s="881"/>
      <c r="B47" s="881"/>
      <c r="C47" s="881"/>
      <c r="D47" s="881"/>
    </row>
    <row r="48" spans="1:4" ht="20.149999999999999" customHeight="1">
      <c r="A48" s="881"/>
      <c r="B48" s="881"/>
      <c r="C48" s="881"/>
      <c r="D48" s="881"/>
    </row>
    <row r="49" spans="1:4" ht="20.149999999999999" customHeight="1">
      <c r="A49" s="881"/>
      <c r="B49" s="881"/>
      <c r="C49" s="881"/>
      <c r="D49" s="881"/>
    </row>
    <row r="50" spans="1:4" ht="20.149999999999999" customHeight="1">
      <c r="A50" s="881"/>
      <c r="B50" s="881"/>
      <c r="C50" s="881"/>
      <c r="D50" s="881"/>
    </row>
    <row r="51" spans="1:4" ht="20.149999999999999" customHeight="1">
      <c r="A51" s="881"/>
      <c r="B51" s="881"/>
      <c r="C51" s="881"/>
      <c r="D51" s="881"/>
    </row>
    <row r="52" spans="1:4" ht="20.149999999999999" customHeight="1">
      <c r="A52" s="881"/>
      <c r="B52" s="881"/>
      <c r="C52" s="881"/>
      <c r="D52" s="881"/>
    </row>
    <row r="53" spans="1:4" ht="20.149999999999999" customHeight="1">
      <c r="A53" s="881"/>
      <c r="B53" s="881"/>
      <c r="C53" s="881"/>
      <c r="D53" s="881"/>
    </row>
    <row r="54" spans="1:4" ht="20.149999999999999" customHeight="1">
      <c r="A54" s="881"/>
      <c r="B54" s="881"/>
      <c r="C54" s="881"/>
      <c r="D54" s="881"/>
    </row>
    <row r="55" spans="1:4" ht="20.149999999999999" customHeight="1">
      <c r="A55" s="881"/>
      <c r="B55" s="881"/>
      <c r="C55" s="881"/>
      <c r="D55" s="881"/>
    </row>
    <row r="56" spans="1:4" ht="20.149999999999999" customHeight="1">
      <c r="A56" s="881"/>
      <c r="B56" s="881"/>
      <c r="C56" s="881"/>
      <c r="D56" s="881"/>
    </row>
    <row r="57" spans="1:4" ht="20.149999999999999" customHeight="1">
      <c r="A57" s="881"/>
      <c r="B57" s="881"/>
      <c r="C57" s="881"/>
      <c r="D57" s="881"/>
    </row>
    <row r="58" spans="1:4" ht="20.149999999999999" customHeight="1">
      <c r="A58" s="881"/>
    </row>
    <row r="59" spans="1:4" ht="20.149999999999999" customHeight="1"/>
    <row r="60" spans="1:4" ht="20.149999999999999" customHeight="1"/>
    <row r="61" spans="1:4" ht="20.149999999999999" customHeight="1"/>
    <row r="62" spans="1:4" ht="20.149999999999999" customHeight="1"/>
    <row r="63" spans="1:4" ht="20.149999999999999" customHeight="1"/>
    <row r="64" spans="1:4" ht="20.149999999999999" customHeight="1"/>
    <row r="65" ht="20.149999999999999" customHeight="1"/>
    <row r="66" ht="20.149999999999999" customHeight="1"/>
    <row r="67" ht="20.149999999999999" customHeight="1"/>
    <row r="68" ht="20.149999999999999" customHeight="1"/>
    <row r="69" ht="20.149999999999999" customHeight="1"/>
    <row r="70" ht="20.149999999999999" customHeight="1"/>
    <row r="71" ht="20.149999999999999" customHeight="1"/>
    <row r="72" ht="20.149999999999999" customHeight="1"/>
    <row r="73" ht="20.149999999999999" customHeight="1"/>
    <row r="74" ht="20.149999999999999" customHeight="1"/>
    <row r="75" ht="20.149999999999999" customHeight="1"/>
  </sheetData>
  <pageMargins left="0.7" right="0.4" top="0.6" bottom="0.4" header="0.3" footer="0.3"/>
  <pageSetup paperSize="9" firstPageNumber="49" orientation="portrait" r:id="rId1"/>
  <headerFooter>
    <oddHeader>&amp;C&amp;"Times New Roman,Regular"&amp;13&amp;P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EFF1-9B60-405E-9D42-FD80C9E39E48}">
  <sheetPr>
    <pageSetUpPr fitToPage="1"/>
  </sheetPr>
  <dimension ref="A1:N45"/>
  <sheetViews>
    <sheetView tabSelected="1" workbookViewId="0">
      <selection activeCell="J21" sqref="J21"/>
    </sheetView>
  </sheetViews>
  <sheetFormatPr defaultColWidth="10" defaultRowHeight="15"/>
  <cols>
    <col min="1" max="1" width="1.54296875" style="223" customWidth="1"/>
    <col min="2" max="2" width="36" style="223" customWidth="1"/>
    <col min="3" max="8" width="8.7265625" style="223" customWidth="1"/>
    <col min="9" max="16384" width="10" style="223"/>
  </cols>
  <sheetData>
    <row r="1" spans="1:14" ht="20.149999999999999" customHeight="1">
      <c r="A1" s="221" t="s">
        <v>260</v>
      </c>
      <c r="B1" s="222"/>
      <c r="C1" s="222"/>
      <c r="D1" s="222"/>
      <c r="E1" s="222"/>
      <c r="F1" s="222"/>
      <c r="G1" s="222"/>
      <c r="H1" s="222"/>
    </row>
    <row r="2" spans="1:14" ht="20.149999999999999" customHeight="1">
      <c r="A2" s="224"/>
      <c r="B2" s="224"/>
      <c r="C2" s="224"/>
      <c r="D2" s="224"/>
      <c r="E2" s="224"/>
      <c r="F2" s="224"/>
      <c r="G2" s="224"/>
      <c r="H2" s="222"/>
    </row>
    <row r="3" spans="1:14" ht="20.149999999999999" customHeight="1">
      <c r="A3" s="225"/>
      <c r="B3" s="225"/>
      <c r="C3" s="225"/>
      <c r="D3" s="225"/>
      <c r="E3" s="225"/>
      <c r="F3" s="225"/>
      <c r="G3" s="225"/>
      <c r="H3" s="226" t="s">
        <v>261</v>
      </c>
    </row>
    <row r="4" spans="1:14" ht="16.149999999999999" customHeight="1">
      <c r="A4" s="227"/>
      <c r="B4" s="227"/>
      <c r="C4" s="228" t="s">
        <v>166</v>
      </c>
      <c r="D4" s="228" t="s">
        <v>61</v>
      </c>
      <c r="E4" s="228" t="s">
        <v>167</v>
      </c>
      <c r="F4" s="974" t="s">
        <v>74</v>
      </c>
      <c r="G4" s="974"/>
      <c r="H4" s="974"/>
    </row>
    <row r="5" spans="1:14" ht="16.149999999999999" customHeight="1">
      <c r="A5" s="229"/>
      <c r="B5" s="229"/>
      <c r="C5" s="230" t="s">
        <v>75</v>
      </c>
      <c r="D5" s="230" t="s">
        <v>76</v>
      </c>
      <c r="E5" s="230" t="s">
        <v>77</v>
      </c>
      <c r="F5" s="230" t="s">
        <v>78</v>
      </c>
      <c r="G5" s="230" t="s">
        <v>79</v>
      </c>
      <c r="H5" s="230" t="s">
        <v>77</v>
      </c>
    </row>
    <row r="6" spans="1:14" ht="16.149999999999999" customHeight="1">
      <c r="A6" s="229"/>
      <c r="B6" s="229"/>
      <c r="C6" s="54" t="s">
        <v>81</v>
      </c>
      <c r="D6" s="54" t="s">
        <v>81</v>
      </c>
      <c r="E6" s="54" t="s">
        <v>81</v>
      </c>
      <c r="F6" s="54" t="s">
        <v>81</v>
      </c>
      <c r="G6" s="54" t="s">
        <v>81</v>
      </c>
      <c r="H6" s="54" t="s">
        <v>81</v>
      </c>
    </row>
    <row r="7" spans="1:14" ht="16.149999999999999" customHeight="1">
      <c r="A7" s="229"/>
      <c r="B7" s="229"/>
      <c r="C7" s="56">
        <v>2026</v>
      </c>
      <c r="D7" s="56">
        <v>2026</v>
      </c>
      <c r="E7" s="56">
        <v>2026</v>
      </c>
      <c r="F7" s="56">
        <v>2026</v>
      </c>
      <c r="G7" s="56">
        <v>2026</v>
      </c>
      <c r="H7" s="56">
        <v>2026</v>
      </c>
    </row>
    <row r="8" spans="1:14" ht="20.149999999999999" customHeight="1">
      <c r="A8" s="229"/>
      <c r="B8" s="229"/>
      <c r="C8" s="54"/>
      <c r="D8" s="54"/>
      <c r="E8" s="54"/>
      <c r="F8" s="54"/>
      <c r="G8" s="54"/>
      <c r="H8" s="54"/>
    </row>
    <row r="9" spans="1:14" ht="20.149999999999999" customHeight="1">
      <c r="A9" s="231" t="s">
        <v>262</v>
      </c>
      <c r="B9" s="232"/>
      <c r="C9" s="233">
        <v>748.30136200000004</v>
      </c>
      <c r="D9" s="233">
        <v>1059.5163514799999</v>
      </c>
      <c r="E9" s="233">
        <v>1807.8177134800001</v>
      </c>
      <c r="F9" s="233">
        <v>111.1976534618443</v>
      </c>
      <c r="G9" s="233">
        <v>114.05917960114134</v>
      </c>
      <c r="H9" s="233">
        <v>112.85704617752384</v>
      </c>
      <c r="I9" s="234"/>
      <c r="J9" s="234"/>
      <c r="K9" s="234"/>
      <c r="L9" s="234"/>
      <c r="M9" s="234"/>
      <c r="N9" s="234"/>
    </row>
    <row r="10" spans="1:14" ht="20.149999999999999" customHeight="1">
      <c r="A10" s="235"/>
      <c r="B10" s="236" t="s">
        <v>263</v>
      </c>
      <c r="C10" s="237">
        <v>132.32136199999999</v>
      </c>
      <c r="D10" s="238">
        <v>203.23725148</v>
      </c>
      <c r="E10" s="237">
        <v>335.55861347999996</v>
      </c>
      <c r="F10" s="237">
        <v>111.3303665172994</v>
      </c>
      <c r="G10" s="237">
        <v>113.54316193791792</v>
      </c>
      <c r="H10" s="238">
        <v>112.66016422969338</v>
      </c>
      <c r="I10" s="234"/>
      <c r="J10" s="234"/>
      <c r="K10" s="234"/>
      <c r="L10" s="234"/>
      <c r="M10" s="234"/>
      <c r="N10" s="234"/>
    </row>
    <row r="11" spans="1:14" ht="20.149999999999999" customHeight="1">
      <c r="A11" s="235"/>
      <c r="B11" s="236" t="s">
        <v>264</v>
      </c>
      <c r="C11" s="237">
        <v>9.9599999999999991</v>
      </c>
      <c r="D11" s="238">
        <v>12.315</v>
      </c>
      <c r="E11" s="237">
        <v>22.274999999999999</v>
      </c>
      <c r="F11" s="237">
        <v>110.1659014413372</v>
      </c>
      <c r="G11" s="237">
        <v>109.12232510743874</v>
      </c>
      <c r="H11" s="238">
        <v>109.58649363070015</v>
      </c>
      <c r="I11" s="234"/>
      <c r="J11" s="234"/>
      <c r="K11" s="234"/>
      <c r="L11" s="234"/>
      <c r="M11" s="234"/>
      <c r="N11" s="234"/>
    </row>
    <row r="12" spans="1:14" ht="30" customHeight="1">
      <c r="A12" s="235"/>
      <c r="B12" s="239" t="s">
        <v>265</v>
      </c>
      <c r="C12" s="237">
        <v>24.76</v>
      </c>
      <c r="D12" s="238">
        <v>35.655999999999999</v>
      </c>
      <c r="E12" s="237">
        <v>60.415999999999997</v>
      </c>
      <c r="F12" s="237">
        <v>109.45296064511822</v>
      </c>
      <c r="G12" s="237">
        <v>109.2586066892399</v>
      </c>
      <c r="H12" s="238">
        <v>109.33817430802651</v>
      </c>
      <c r="I12" s="234"/>
      <c r="J12" s="234"/>
      <c r="K12" s="234"/>
      <c r="L12" s="234"/>
      <c r="M12" s="234"/>
      <c r="N12" s="234"/>
    </row>
    <row r="13" spans="1:14" ht="30" customHeight="1">
      <c r="A13" s="235"/>
      <c r="B13" s="240" t="s">
        <v>266</v>
      </c>
      <c r="C13" s="237">
        <v>16.829999999999998</v>
      </c>
      <c r="D13" s="238">
        <v>20.771999999999998</v>
      </c>
      <c r="E13" s="237">
        <v>37.601999999999997</v>
      </c>
      <c r="F13" s="237">
        <v>110.20564517449228</v>
      </c>
      <c r="G13" s="237">
        <v>112.41050506799719</v>
      </c>
      <c r="H13" s="238">
        <v>111.41283816516369</v>
      </c>
      <c r="I13" s="234"/>
      <c r="J13" s="234"/>
      <c r="K13" s="234"/>
      <c r="L13" s="234"/>
      <c r="M13" s="234"/>
      <c r="N13" s="234"/>
    </row>
    <row r="14" spans="1:14" ht="20.149999999999999" customHeight="1">
      <c r="A14" s="235"/>
      <c r="B14" s="235" t="s">
        <v>267</v>
      </c>
      <c r="C14" s="237">
        <v>406.5</v>
      </c>
      <c r="D14" s="238">
        <v>566.91110000000003</v>
      </c>
      <c r="E14" s="237">
        <v>973.41110000000003</v>
      </c>
      <c r="F14" s="237">
        <v>110.93589395390917</v>
      </c>
      <c r="G14" s="237">
        <v>114.25162919754162</v>
      </c>
      <c r="H14" s="238">
        <v>112.84316032180175</v>
      </c>
      <c r="I14" s="234"/>
      <c r="J14" s="234"/>
      <c r="K14" s="234"/>
      <c r="L14" s="234"/>
      <c r="M14" s="234"/>
      <c r="N14" s="234"/>
    </row>
    <row r="15" spans="1:14" ht="20.149999999999999" customHeight="1">
      <c r="A15" s="235"/>
      <c r="B15" s="235" t="s">
        <v>268</v>
      </c>
      <c r="C15" s="237">
        <v>135.05000000000001</v>
      </c>
      <c r="D15" s="237">
        <v>191.0205</v>
      </c>
      <c r="E15" s="237">
        <v>326.07050000000004</v>
      </c>
      <c r="F15" s="237">
        <v>111.75879629859502</v>
      </c>
      <c r="G15" s="237">
        <v>114.83075402645993</v>
      </c>
      <c r="H15" s="237">
        <v>113.53817087073305</v>
      </c>
      <c r="I15" s="234"/>
      <c r="J15" s="234"/>
      <c r="K15" s="234"/>
      <c r="L15" s="234"/>
      <c r="M15" s="234"/>
      <c r="N15" s="234"/>
    </row>
    <row r="16" spans="1:14" ht="20.149999999999999" customHeight="1">
      <c r="A16" s="235"/>
      <c r="B16" s="235" t="s">
        <v>269</v>
      </c>
      <c r="C16" s="237">
        <v>22.880000000000003</v>
      </c>
      <c r="D16" s="237">
        <v>29.604499999999998</v>
      </c>
      <c r="E16" s="237">
        <v>52.484499999999997</v>
      </c>
      <c r="F16" s="237">
        <v>115.03267973856212</v>
      </c>
      <c r="G16" s="237">
        <v>118.5175547459866</v>
      </c>
      <c r="H16" s="237">
        <v>116.97274287369899</v>
      </c>
      <c r="I16" s="241"/>
      <c r="J16" s="234"/>
      <c r="K16" s="234"/>
      <c r="L16" s="234"/>
      <c r="M16" s="234"/>
      <c r="N16" s="234"/>
    </row>
    <row r="17" spans="1:12" ht="20.149999999999999" customHeight="1">
      <c r="A17" s="235"/>
      <c r="B17" s="242"/>
      <c r="C17" s="243"/>
      <c r="D17" s="243"/>
      <c r="E17" s="244"/>
      <c r="F17" s="244"/>
      <c r="G17" s="244"/>
      <c r="H17" s="245"/>
      <c r="I17" s="241"/>
      <c r="J17" s="234"/>
      <c r="K17" s="234"/>
      <c r="L17" s="234"/>
    </row>
    <row r="18" spans="1:12" ht="20.149999999999999" customHeight="1">
      <c r="A18" s="235"/>
      <c r="B18" s="246"/>
      <c r="C18" s="247"/>
      <c r="H18" s="248"/>
      <c r="L18" s="234"/>
    </row>
    <row r="19" spans="1:12" ht="20.149999999999999" customHeight="1">
      <c r="A19" s="235"/>
      <c r="B19" s="246"/>
      <c r="C19" s="249"/>
      <c r="H19" s="248"/>
      <c r="J19" s="234"/>
      <c r="K19" s="234"/>
      <c r="L19" s="234"/>
    </row>
    <row r="20" spans="1:12" ht="20.149999999999999" customHeight="1">
      <c r="A20" s="235"/>
      <c r="B20" s="246"/>
      <c r="C20" s="249"/>
      <c r="H20" s="248"/>
      <c r="J20" s="234"/>
      <c r="K20" s="234"/>
      <c r="L20" s="234"/>
    </row>
    <row r="21" spans="1:12" ht="20.149999999999999" customHeight="1">
      <c r="B21" s="250"/>
      <c r="C21" s="251"/>
      <c r="H21" s="252"/>
    </row>
    <row r="22" spans="1:12" ht="20.149999999999999" customHeight="1">
      <c r="A22" s="253"/>
      <c r="B22" s="254"/>
      <c r="C22" s="255"/>
      <c r="H22" s="252"/>
    </row>
    <row r="23" spans="1:12" ht="20.149999999999999" customHeight="1">
      <c r="A23" s="253"/>
      <c r="B23" s="254"/>
      <c r="C23" s="255"/>
      <c r="H23" s="252"/>
    </row>
    <row r="24" spans="1:12" ht="20.149999999999999" customHeight="1">
      <c r="A24" s="253"/>
      <c r="B24" s="254"/>
      <c r="C24" s="255"/>
      <c r="H24" s="252"/>
    </row>
    <row r="25" spans="1:12" ht="20.149999999999999" customHeight="1">
      <c r="A25" s="253"/>
      <c r="B25" s="254"/>
      <c r="C25" s="255"/>
      <c r="H25" s="252"/>
    </row>
    <row r="26" spans="1:12" ht="20.149999999999999" customHeight="1">
      <c r="A26" s="253"/>
      <c r="B26" s="254"/>
      <c r="C26" s="255"/>
      <c r="H26" s="252"/>
    </row>
    <row r="27" spans="1:12" ht="20.149999999999999" customHeight="1">
      <c r="A27" s="253"/>
      <c r="B27" s="254"/>
      <c r="C27" s="255"/>
      <c r="D27" s="255"/>
      <c r="E27" s="255"/>
      <c r="F27" s="255"/>
      <c r="G27" s="255"/>
      <c r="H27" s="252"/>
    </row>
    <row r="28" spans="1:12" ht="20.149999999999999" customHeight="1">
      <c r="A28" s="253"/>
      <c r="B28" s="254"/>
      <c r="C28" s="255"/>
      <c r="D28" s="255"/>
      <c r="E28" s="255"/>
      <c r="F28" s="255"/>
      <c r="G28" s="255"/>
      <c r="H28" s="252"/>
    </row>
    <row r="29" spans="1:12" ht="20.149999999999999" customHeight="1">
      <c r="A29" s="253"/>
      <c r="B29" s="254"/>
      <c r="C29" s="255"/>
      <c r="D29" s="255"/>
      <c r="E29" s="255"/>
      <c r="F29" s="255"/>
      <c r="G29" s="255"/>
      <c r="H29" s="252"/>
    </row>
    <row r="30" spans="1:12" ht="20.149999999999999" customHeight="1">
      <c r="A30" s="253"/>
      <c r="B30" s="254"/>
      <c r="C30" s="255"/>
      <c r="D30" s="255"/>
      <c r="E30" s="255"/>
      <c r="F30" s="255"/>
      <c r="G30" s="255"/>
      <c r="H30" s="252"/>
    </row>
    <row r="31" spans="1:12" ht="20.149999999999999" customHeight="1">
      <c r="A31" s="253"/>
      <c r="B31" s="254"/>
      <c r="C31" s="255"/>
      <c r="D31" s="255"/>
      <c r="E31" s="255"/>
      <c r="F31" s="255"/>
      <c r="G31" s="255"/>
      <c r="H31" s="252"/>
    </row>
    <row r="32" spans="1:12">
      <c r="A32" s="253"/>
      <c r="B32" s="254"/>
      <c r="C32" s="255"/>
      <c r="D32" s="255"/>
      <c r="E32" s="255"/>
      <c r="F32" s="255"/>
      <c r="G32" s="255"/>
      <c r="H32" s="252"/>
    </row>
    <row r="33" spans="1:8">
      <c r="A33" s="253"/>
      <c r="B33" s="254"/>
      <c r="C33" s="255"/>
      <c r="D33" s="255"/>
      <c r="E33" s="255"/>
      <c r="F33" s="255"/>
      <c r="G33" s="255"/>
      <c r="H33" s="252"/>
    </row>
    <row r="34" spans="1:8">
      <c r="A34" s="253"/>
      <c r="B34" s="254"/>
      <c r="C34" s="255"/>
      <c r="D34" s="255"/>
      <c r="E34" s="255"/>
      <c r="F34" s="255"/>
      <c r="G34" s="255"/>
      <c r="H34" s="252"/>
    </row>
    <row r="35" spans="1:8">
      <c r="A35" s="253"/>
      <c r="B35" s="254"/>
      <c r="C35" s="255"/>
      <c r="D35" s="255"/>
      <c r="E35" s="255"/>
      <c r="F35" s="255"/>
      <c r="G35" s="255"/>
      <c r="H35" s="252"/>
    </row>
    <row r="36" spans="1:8">
      <c r="A36" s="253"/>
      <c r="B36" s="254"/>
      <c r="C36" s="255"/>
      <c r="D36" s="255"/>
      <c r="E36" s="255"/>
      <c r="F36" s="255"/>
      <c r="G36" s="255"/>
      <c r="H36" s="252"/>
    </row>
    <row r="37" spans="1:8">
      <c r="A37" s="253"/>
      <c r="B37" s="254"/>
      <c r="C37" s="255"/>
      <c r="D37" s="255"/>
      <c r="E37" s="255"/>
      <c r="F37" s="255"/>
      <c r="G37" s="255"/>
      <c r="H37" s="252"/>
    </row>
    <row r="38" spans="1:8">
      <c r="A38" s="253"/>
      <c r="B38" s="254"/>
      <c r="C38" s="255"/>
      <c r="D38" s="255"/>
      <c r="E38" s="255"/>
      <c r="F38" s="255"/>
      <c r="G38" s="255"/>
      <c r="H38" s="252"/>
    </row>
    <row r="39" spans="1:8">
      <c r="A39" s="253"/>
      <c r="B39" s="254"/>
      <c r="C39" s="255"/>
      <c r="D39" s="255"/>
      <c r="E39" s="255"/>
      <c r="F39" s="255"/>
      <c r="G39" s="255"/>
      <c r="H39" s="252"/>
    </row>
    <row r="40" spans="1:8">
      <c r="A40" s="253"/>
      <c r="B40" s="254"/>
      <c r="C40" s="255"/>
      <c r="D40" s="255"/>
      <c r="E40" s="255"/>
      <c r="F40" s="255"/>
      <c r="G40" s="255"/>
      <c r="H40" s="252"/>
    </row>
    <row r="41" spans="1:8">
      <c r="A41" s="253"/>
      <c r="B41" s="254"/>
      <c r="C41" s="255"/>
      <c r="D41" s="255"/>
      <c r="E41" s="255"/>
      <c r="F41" s="255"/>
      <c r="G41" s="255"/>
      <c r="H41" s="252"/>
    </row>
    <row r="42" spans="1:8">
      <c r="A42" s="253"/>
      <c r="B42" s="254"/>
      <c r="C42" s="255"/>
      <c r="D42" s="255"/>
      <c r="E42" s="255"/>
      <c r="F42" s="255"/>
      <c r="G42" s="255"/>
      <c r="H42" s="252"/>
    </row>
    <row r="43" spans="1:8">
      <c r="A43" s="253"/>
    </row>
    <row r="44" spans="1:8">
      <c r="A44" s="253"/>
    </row>
    <row r="45" spans="1:8">
      <c r="A45" s="253"/>
    </row>
  </sheetData>
  <mergeCells count="1">
    <mergeCell ref="F4:H4"/>
  </mergeCells>
  <pageMargins left="0.7" right="0.4" top="0.6" bottom="0.4" header="0.3" footer="0.3"/>
  <pageSetup paperSize="9" firstPageNumber="49" orientation="portrait" r:id="rId1"/>
  <headerFooter>
    <oddHeader>&amp;C&amp;"Times New Roman,Regular"&amp;13&amp;P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D8BE-0D3C-4DB1-BF5E-72E81DC0737A}">
  <sheetPr>
    <pageSetUpPr fitToPage="1"/>
  </sheetPr>
  <dimension ref="A1:H43"/>
  <sheetViews>
    <sheetView tabSelected="1" workbookViewId="0">
      <selection activeCell="J21" sqref="J21"/>
    </sheetView>
  </sheetViews>
  <sheetFormatPr defaultColWidth="9" defaultRowHeight="15"/>
  <cols>
    <col min="1" max="1" width="2" style="223" customWidth="1"/>
    <col min="2" max="2" width="35.1796875" style="223" customWidth="1"/>
    <col min="3" max="3" width="9.26953125" style="223" customWidth="1"/>
    <col min="4" max="4" width="8.7265625" style="223" customWidth="1"/>
    <col min="5" max="5" width="9.26953125" style="223" customWidth="1"/>
    <col min="6" max="6" width="12.81640625" style="223" customWidth="1"/>
    <col min="7" max="7" width="13.1796875" style="223" customWidth="1"/>
    <col min="8" max="8" width="11.81640625" style="223" customWidth="1"/>
    <col min="9" max="16384" width="9" style="223"/>
  </cols>
  <sheetData>
    <row r="1" spans="1:8" ht="20.149999999999999" customHeight="1">
      <c r="A1" s="221" t="s">
        <v>270</v>
      </c>
      <c r="B1" s="222"/>
      <c r="C1" s="222"/>
      <c r="D1" s="222"/>
      <c r="E1" s="222"/>
      <c r="F1" s="222"/>
      <c r="G1" s="222"/>
      <c r="H1" s="222"/>
    </row>
    <row r="2" spans="1:8" ht="13.9" customHeight="1">
      <c r="A2" s="224"/>
      <c r="B2" s="224"/>
      <c r="C2" s="224"/>
      <c r="D2" s="224"/>
      <c r="E2" s="224"/>
      <c r="F2" s="224"/>
      <c r="G2" s="222"/>
      <c r="H2" s="222"/>
    </row>
    <row r="3" spans="1:8" ht="16.149999999999999" customHeight="1">
      <c r="A3" s="225"/>
      <c r="B3" s="225"/>
      <c r="C3" s="225"/>
      <c r="D3" s="225"/>
      <c r="E3" s="225"/>
      <c r="G3" s="226" t="s">
        <v>271</v>
      </c>
    </row>
    <row r="4" spans="1:8" ht="15.4" customHeight="1">
      <c r="A4" s="227"/>
      <c r="B4" s="227"/>
      <c r="C4" s="228" t="s">
        <v>166</v>
      </c>
      <c r="D4" s="228" t="s">
        <v>272</v>
      </c>
      <c r="E4" s="228" t="s">
        <v>73</v>
      </c>
      <c r="F4" s="228" t="s">
        <v>273</v>
      </c>
      <c r="G4" s="228" t="s">
        <v>273</v>
      </c>
      <c r="H4" s="256"/>
    </row>
    <row r="5" spans="1:8" ht="15.4" customHeight="1">
      <c r="A5" s="229"/>
      <c r="B5" s="229"/>
      <c r="C5" s="230" t="s">
        <v>169</v>
      </c>
      <c r="D5" s="230" t="s">
        <v>170</v>
      </c>
      <c r="E5" s="230" t="s">
        <v>77</v>
      </c>
      <c r="F5" s="230" t="s">
        <v>274</v>
      </c>
      <c r="G5" s="230" t="s">
        <v>274</v>
      </c>
      <c r="H5" s="230"/>
    </row>
    <row r="6" spans="1:8" ht="15.4" customHeight="1">
      <c r="A6" s="229"/>
      <c r="B6" s="229"/>
      <c r="C6" s="230" t="s">
        <v>81</v>
      </c>
      <c r="D6" s="230" t="s">
        <v>81</v>
      </c>
      <c r="E6" s="230" t="s">
        <v>81</v>
      </c>
      <c r="F6" s="230" t="s">
        <v>275</v>
      </c>
      <c r="G6" s="230" t="s">
        <v>113</v>
      </c>
      <c r="H6" s="230"/>
    </row>
    <row r="7" spans="1:8" ht="15.4" customHeight="1">
      <c r="A7" s="229"/>
      <c r="B7" s="229"/>
      <c r="C7" s="257">
        <v>2026</v>
      </c>
      <c r="D7" s="257">
        <v>2026</v>
      </c>
      <c r="E7" s="257">
        <v>2026</v>
      </c>
      <c r="F7" s="257" t="s">
        <v>276</v>
      </c>
      <c r="G7" s="257" t="s">
        <v>7</v>
      </c>
      <c r="H7" s="230"/>
    </row>
    <row r="8" spans="1:8" ht="10.15" customHeight="1">
      <c r="A8" s="229"/>
      <c r="B8" s="229"/>
      <c r="E8" s="230"/>
      <c r="F8" s="230"/>
      <c r="G8" s="230"/>
      <c r="H8" s="230"/>
    </row>
    <row r="9" spans="1:8" ht="16.149999999999999" customHeight="1">
      <c r="A9" s="231" t="s">
        <v>262</v>
      </c>
      <c r="B9" s="232"/>
      <c r="C9" s="258">
        <v>67367.387390000004</v>
      </c>
      <c r="D9" s="258">
        <v>79030.410529999994</v>
      </c>
      <c r="E9" s="258">
        <v>335558.61348000006</v>
      </c>
      <c r="F9" s="259">
        <v>31.227375302030698</v>
      </c>
      <c r="G9" s="259">
        <v>112.66016233847208</v>
      </c>
      <c r="H9" s="230"/>
    </row>
    <row r="10" spans="1:8" ht="20.149999999999999" customHeight="1">
      <c r="A10" s="235"/>
      <c r="B10" s="242" t="s">
        <v>277</v>
      </c>
      <c r="C10" s="260">
        <v>10303.219999999999</v>
      </c>
      <c r="D10" s="261">
        <v>13954.21</v>
      </c>
      <c r="E10" s="261">
        <v>49997.89</v>
      </c>
      <c r="F10" s="262">
        <v>19.950581998798214</v>
      </c>
      <c r="G10" s="262">
        <v>115.48670460949985</v>
      </c>
      <c r="H10" s="259"/>
    </row>
    <row r="11" spans="1:8" ht="16.5" customHeight="1">
      <c r="A11" s="235"/>
      <c r="B11" s="263" t="s">
        <v>278</v>
      </c>
      <c r="C11" s="260"/>
      <c r="D11" s="261"/>
      <c r="E11" s="261"/>
      <c r="F11" s="262"/>
      <c r="G11" s="262"/>
      <c r="H11" s="259"/>
    </row>
    <row r="12" spans="1:8" ht="16.5" customHeight="1">
      <c r="A12" s="235"/>
      <c r="B12" s="264" t="s">
        <v>279</v>
      </c>
      <c r="C12" s="265">
        <v>2987.82</v>
      </c>
      <c r="D12" s="266">
        <v>4241.51</v>
      </c>
      <c r="E12" s="266">
        <v>19661.09</v>
      </c>
      <c r="F12" s="267">
        <v>14.336248896849982</v>
      </c>
      <c r="G12" s="267">
        <v>74.593938952457165</v>
      </c>
      <c r="H12" s="262"/>
    </row>
    <row r="13" spans="1:8" ht="16.149999999999999" customHeight="1">
      <c r="A13" s="235"/>
      <c r="B13" s="264" t="s">
        <v>280</v>
      </c>
      <c r="C13" s="265">
        <v>592.71999999999991</v>
      </c>
      <c r="D13" s="266">
        <v>712.13</v>
      </c>
      <c r="E13" s="266">
        <v>2592.5299999999997</v>
      </c>
      <c r="F13" s="267">
        <v>33.869234001103656</v>
      </c>
      <c r="G13" s="267">
        <v>41.511364455154634</v>
      </c>
      <c r="H13" s="268"/>
    </row>
    <row r="14" spans="1:8" ht="16.149999999999999" customHeight="1">
      <c r="A14" s="235"/>
      <c r="B14" s="264" t="s">
        <v>281</v>
      </c>
      <c r="C14" s="265">
        <v>89.800000000000011</v>
      </c>
      <c r="D14" s="266">
        <v>103.91</v>
      </c>
      <c r="E14" s="266">
        <v>488.40999999999997</v>
      </c>
      <c r="F14" s="267">
        <v>18.056536802010282</v>
      </c>
      <c r="G14" s="267">
        <v>44.238794019370829</v>
      </c>
      <c r="H14" s="268"/>
    </row>
    <row r="15" spans="1:8" ht="16.149999999999999" customHeight="1">
      <c r="A15" s="235"/>
      <c r="B15" s="264" t="s">
        <v>282</v>
      </c>
      <c r="C15" s="265">
        <v>57.109999999999992</v>
      </c>
      <c r="D15" s="266">
        <v>69.23</v>
      </c>
      <c r="E15" s="266">
        <v>305.62</v>
      </c>
      <c r="F15" s="268">
        <v>21.767573708258102</v>
      </c>
      <c r="G15" s="267">
        <v>107.12983735277624</v>
      </c>
      <c r="H15" s="268"/>
    </row>
    <row r="16" spans="1:8" ht="16.149999999999999" customHeight="1">
      <c r="A16" s="235"/>
      <c r="B16" s="264" t="s">
        <v>283</v>
      </c>
      <c r="C16" s="265">
        <v>44.52</v>
      </c>
      <c r="D16" s="266">
        <v>49.36</v>
      </c>
      <c r="E16" s="266">
        <v>258.61</v>
      </c>
      <c r="F16" s="267">
        <v>19.452873362629365</v>
      </c>
      <c r="G16" s="267">
        <v>41.096173404525807</v>
      </c>
      <c r="H16" s="268"/>
    </row>
    <row r="17" spans="1:8" ht="16.149999999999999" customHeight="1">
      <c r="A17" s="235"/>
      <c r="B17" s="264" t="s">
        <v>284</v>
      </c>
      <c r="C17" s="265">
        <v>5.3599999999999994</v>
      </c>
      <c r="D17" s="265">
        <v>6.21</v>
      </c>
      <c r="E17" s="265">
        <v>33.709999999999994</v>
      </c>
      <c r="F17" s="268">
        <v>38.895106670205024</v>
      </c>
      <c r="G17" s="268">
        <v>34.924680383746711</v>
      </c>
      <c r="H17" s="268"/>
    </row>
    <row r="18" spans="1:8" ht="16.149999999999999" customHeight="1">
      <c r="A18" s="235"/>
      <c r="B18" s="264" t="s">
        <v>285</v>
      </c>
      <c r="C18" s="265">
        <v>1.77</v>
      </c>
      <c r="D18" s="266">
        <v>2.0699999999999998</v>
      </c>
      <c r="E18" s="266">
        <v>12.9</v>
      </c>
      <c r="F18" s="267">
        <v>14.479252017554689</v>
      </c>
      <c r="G18" s="267">
        <v>10.308454530925363</v>
      </c>
      <c r="H18" s="268"/>
    </row>
    <row r="19" spans="1:8" ht="16.149999999999999" customHeight="1">
      <c r="A19" s="235"/>
      <c r="B19" s="242" t="s">
        <v>286</v>
      </c>
      <c r="C19" s="260">
        <v>57064.16739000001</v>
      </c>
      <c r="D19" s="261">
        <v>65076.200529999995</v>
      </c>
      <c r="E19" s="261">
        <v>285560.72348000004</v>
      </c>
      <c r="F19" s="262">
        <v>34.657242098482918</v>
      </c>
      <c r="G19" s="262">
        <v>112.17944478025213</v>
      </c>
      <c r="H19" s="268"/>
    </row>
    <row r="20" spans="1:8" ht="16.5" customHeight="1">
      <c r="A20" s="235"/>
      <c r="B20" s="269" t="s">
        <v>287</v>
      </c>
      <c r="C20" s="265">
        <v>45470.484450000011</v>
      </c>
      <c r="D20" s="266">
        <v>52441.856159999996</v>
      </c>
      <c r="E20" s="266">
        <v>225154.52694000001</v>
      </c>
      <c r="F20" s="267">
        <v>34.311330165003724</v>
      </c>
      <c r="G20" s="267">
        <v>110.0464014726674</v>
      </c>
      <c r="H20" s="268"/>
    </row>
    <row r="21" spans="1:8" ht="16.5" customHeight="1">
      <c r="A21" s="235"/>
      <c r="B21" s="269" t="s">
        <v>288</v>
      </c>
      <c r="C21" s="265">
        <v>11593.682939999999</v>
      </c>
      <c r="D21" s="266">
        <v>12634.344370000001</v>
      </c>
      <c r="E21" s="266">
        <v>60406.196540000004</v>
      </c>
      <c r="F21" s="267">
        <v>36.010421527301659</v>
      </c>
      <c r="G21" s="267">
        <v>120.91527505092982</v>
      </c>
      <c r="H21" s="268"/>
    </row>
    <row r="22" spans="1:8" ht="16.5" customHeight="1">
      <c r="B22" s="250" t="s">
        <v>289</v>
      </c>
      <c r="C22" s="270"/>
      <c r="D22" s="270"/>
      <c r="E22" s="270"/>
      <c r="F22" s="271"/>
      <c r="G22" s="271"/>
      <c r="H22" s="268"/>
    </row>
    <row r="23" spans="1:8" ht="16.5" customHeight="1">
      <c r="A23" s="253"/>
      <c r="B23" s="254" t="s">
        <v>42</v>
      </c>
      <c r="C23" s="272">
        <v>11372.311</v>
      </c>
      <c r="D23" s="272">
        <v>13095.09</v>
      </c>
      <c r="E23" s="272">
        <v>55147.76</v>
      </c>
      <c r="F23" s="271">
        <v>35.350903862853691</v>
      </c>
      <c r="G23" s="271">
        <v>164.1172894364793</v>
      </c>
      <c r="H23" s="268"/>
    </row>
    <row r="24" spans="1:8" ht="16.149999999999999" customHeight="1">
      <c r="A24" s="253"/>
      <c r="B24" s="254" t="s">
        <v>257</v>
      </c>
      <c r="C24" s="272">
        <v>9540.2559999999994</v>
      </c>
      <c r="D24" s="272">
        <v>10682.679</v>
      </c>
      <c r="E24" s="272">
        <v>46135.724999999999</v>
      </c>
      <c r="F24" s="271">
        <v>37.826937547940901</v>
      </c>
      <c r="G24" s="271">
        <v>111.02120918160692</v>
      </c>
      <c r="H24" s="268"/>
    </row>
    <row r="25" spans="1:8" ht="16.149999999999999" customHeight="1">
      <c r="A25" s="253"/>
      <c r="B25" s="254" t="s">
        <v>47</v>
      </c>
      <c r="C25" s="272">
        <v>3080.038</v>
      </c>
      <c r="D25" s="272">
        <v>3477.7269999999999</v>
      </c>
      <c r="E25" s="272">
        <v>17000.34</v>
      </c>
      <c r="F25" s="271">
        <v>39.102950258591839</v>
      </c>
      <c r="G25" s="271">
        <v>116.37280610843703</v>
      </c>
      <c r="H25" s="268"/>
    </row>
    <row r="26" spans="1:8" ht="16.149999999999999" customHeight="1">
      <c r="A26" s="253"/>
      <c r="B26" s="254" t="s">
        <v>46</v>
      </c>
      <c r="C26" s="272">
        <v>3491.5583900000001</v>
      </c>
      <c r="D26" s="272">
        <v>3531.7815299999997</v>
      </c>
      <c r="E26" s="272">
        <v>16232.983480000001</v>
      </c>
      <c r="F26" s="271">
        <v>37.720114928773675</v>
      </c>
      <c r="G26" s="271">
        <v>114.40360290316087</v>
      </c>
      <c r="H26" s="268"/>
    </row>
    <row r="27" spans="1:8" ht="16.149999999999999" customHeight="1">
      <c r="A27" s="253"/>
      <c r="B27" s="254" t="s">
        <v>45</v>
      </c>
      <c r="C27" s="272">
        <v>2767.6030000000001</v>
      </c>
      <c r="D27" s="272">
        <v>3021.6179999999999</v>
      </c>
      <c r="E27" s="272">
        <v>13350.183000000001</v>
      </c>
      <c r="F27" s="271">
        <v>36.532145484420951</v>
      </c>
      <c r="G27" s="271">
        <v>114.56625125313164</v>
      </c>
      <c r="H27" s="268"/>
    </row>
    <row r="28" spans="1:8" ht="16.149999999999999" customHeight="1">
      <c r="A28" s="253"/>
      <c r="B28" s="254" t="s">
        <v>66</v>
      </c>
      <c r="C28" s="272">
        <v>2296.1469999999999</v>
      </c>
      <c r="D28" s="272">
        <v>2642.0149999999999</v>
      </c>
      <c r="E28" s="272">
        <v>10769.477999999999</v>
      </c>
      <c r="F28" s="271">
        <v>29.297001114809003</v>
      </c>
      <c r="G28" s="271">
        <v>109.97180112826122</v>
      </c>
      <c r="H28" s="268"/>
    </row>
    <row r="29" spans="1:8">
      <c r="A29" s="253"/>
      <c r="B29" s="254" t="s">
        <v>54</v>
      </c>
      <c r="C29" s="272">
        <v>1745.836</v>
      </c>
      <c r="D29" s="272">
        <v>1850.588</v>
      </c>
      <c r="E29" s="272">
        <v>9863.4069999999992</v>
      </c>
      <c r="F29" s="271">
        <v>41.598657797488556</v>
      </c>
      <c r="G29" s="271">
        <v>97.007868889090815</v>
      </c>
      <c r="H29" s="268"/>
    </row>
    <row r="30" spans="1:8">
      <c r="A30" s="253"/>
      <c r="B30" s="254" t="s">
        <v>44</v>
      </c>
      <c r="C30" s="272">
        <v>1771.6569999999999</v>
      </c>
      <c r="D30" s="272">
        <v>2002.65</v>
      </c>
      <c r="E30" s="272">
        <v>8534.6319999999996</v>
      </c>
      <c r="F30" s="271">
        <v>33.948957023978103</v>
      </c>
      <c r="G30" s="271">
        <v>150.60014141318959</v>
      </c>
      <c r="H30" s="268"/>
    </row>
    <row r="31" spans="1:8">
      <c r="A31" s="253"/>
      <c r="B31" s="254" t="s">
        <v>65</v>
      </c>
      <c r="C31" s="272">
        <v>1683.4849999999999</v>
      </c>
      <c r="D31" s="272">
        <v>3088.4549999999999</v>
      </c>
      <c r="E31" s="272">
        <v>8376.7000000000007</v>
      </c>
      <c r="F31" s="271">
        <v>28.332306530886349</v>
      </c>
      <c r="G31" s="271">
        <v>141.79121025510298</v>
      </c>
      <c r="H31" s="268"/>
    </row>
    <row r="32" spans="1:8">
      <c r="A32" s="253"/>
      <c r="B32" s="254" t="s">
        <v>70</v>
      </c>
      <c r="C32" s="272">
        <v>1272.1179999999999</v>
      </c>
      <c r="D32" s="272">
        <v>1317.452</v>
      </c>
      <c r="E32" s="272">
        <v>7562.1629999999996</v>
      </c>
      <c r="F32" s="271">
        <v>39.250218643192476</v>
      </c>
      <c r="G32" s="271">
        <v>82.944528724106576</v>
      </c>
      <c r="H32" s="268"/>
    </row>
    <row r="33" spans="1:8">
      <c r="A33" s="253"/>
      <c r="B33" s="254" t="s">
        <v>69</v>
      </c>
      <c r="C33" s="272">
        <v>1339.229</v>
      </c>
      <c r="D33" s="272">
        <v>1492.6469999999999</v>
      </c>
      <c r="E33" s="272">
        <v>6919.2240000000002</v>
      </c>
      <c r="F33" s="271">
        <v>31.834077638036678</v>
      </c>
      <c r="G33" s="271">
        <v>132.51121205052692</v>
      </c>
      <c r="H33" s="268"/>
    </row>
    <row r="34" spans="1:8">
      <c r="A34" s="253"/>
      <c r="B34" s="254" t="s">
        <v>97</v>
      </c>
      <c r="C34" s="272">
        <v>1382.8630000000001</v>
      </c>
      <c r="D34" s="272">
        <v>1443.29</v>
      </c>
      <c r="E34" s="272">
        <v>6471.3950000000004</v>
      </c>
      <c r="F34" s="271">
        <v>40.057471008232852</v>
      </c>
      <c r="G34" s="271">
        <v>100.27120069564226</v>
      </c>
      <c r="H34" s="268"/>
    </row>
    <row r="35" spans="1:8">
      <c r="A35" s="253"/>
      <c r="B35" s="254" t="s">
        <v>252</v>
      </c>
      <c r="C35" s="272">
        <v>1102.7149999999999</v>
      </c>
      <c r="D35" s="272">
        <v>1184.451</v>
      </c>
      <c r="E35" s="272">
        <v>5768.19</v>
      </c>
      <c r="F35" s="271">
        <v>31.327509508696604</v>
      </c>
      <c r="G35" s="271">
        <v>86.316282189278724</v>
      </c>
      <c r="H35" s="268"/>
    </row>
    <row r="36" spans="1:8">
      <c r="A36" s="253"/>
      <c r="B36" s="254" t="s">
        <v>43</v>
      </c>
      <c r="C36" s="272">
        <v>946.07399999999996</v>
      </c>
      <c r="D36" s="272">
        <v>990.37199999999996</v>
      </c>
      <c r="E36" s="272">
        <v>5307.6509999999998</v>
      </c>
      <c r="F36" s="271">
        <v>27.816113338724325</v>
      </c>
      <c r="G36" s="271">
        <v>86.098060914328087</v>
      </c>
      <c r="H36" s="268"/>
    </row>
    <row r="37" spans="1:8">
      <c r="A37" s="253"/>
      <c r="B37" s="254" t="s">
        <v>63</v>
      </c>
      <c r="C37" s="272">
        <v>1018.458</v>
      </c>
      <c r="D37" s="272">
        <v>1414.335</v>
      </c>
      <c r="E37" s="272">
        <v>5209.9549999999999</v>
      </c>
      <c r="F37" s="271">
        <v>25.731388945452881</v>
      </c>
      <c r="G37" s="271">
        <v>88.009742982302626</v>
      </c>
      <c r="H37" s="268"/>
    </row>
    <row r="38" spans="1:8">
      <c r="A38" s="253"/>
      <c r="B38" s="254" t="s">
        <v>256</v>
      </c>
      <c r="C38" s="272">
        <v>905.68399999999997</v>
      </c>
      <c r="D38" s="272">
        <v>936.71799999999996</v>
      </c>
      <c r="E38" s="272">
        <v>4961.3739999999998</v>
      </c>
      <c r="F38" s="271">
        <v>32.740014520398574</v>
      </c>
      <c r="G38" s="271">
        <v>90.992078178696374</v>
      </c>
      <c r="H38" s="268"/>
    </row>
    <row r="39" spans="1:8">
      <c r="A39" s="253"/>
      <c r="B39" s="254" t="s">
        <v>255</v>
      </c>
      <c r="C39" s="272">
        <v>915.81500000000005</v>
      </c>
      <c r="D39" s="272">
        <v>1074.627</v>
      </c>
      <c r="E39" s="272">
        <v>4871.2740000000003</v>
      </c>
      <c r="F39" s="271">
        <v>31.792791319900971</v>
      </c>
      <c r="G39" s="271">
        <v>116.74377249785508</v>
      </c>
      <c r="H39" s="268"/>
    </row>
    <row r="40" spans="1:8">
      <c r="A40" s="253"/>
      <c r="B40" s="254" t="s">
        <v>58</v>
      </c>
      <c r="C40" s="272">
        <v>885.41600000000005</v>
      </c>
      <c r="D40" s="272">
        <v>1030.8510000000001</v>
      </c>
      <c r="E40" s="272">
        <v>4656.8599999999997</v>
      </c>
      <c r="F40" s="271">
        <v>33.835595477155813</v>
      </c>
      <c r="G40" s="271">
        <v>121.07032819442757</v>
      </c>
      <c r="H40" s="268"/>
    </row>
    <row r="41" spans="1:8">
      <c r="A41" s="253"/>
      <c r="B41" s="254" t="s">
        <v>64</v>
      </c>
      <c r="C41" s="272">
        <v>881.99699999999996</v>
      </c>
      <c r="D41" s="272">
        <v>964.779</v>
      </c>
      <c r="E41" s="272">
        <v>4497.5600000000004</v>
      </c>
      <c r="F41" s="271">
        <v>22.358698638193211</v>
      </c>
      <c r="G41" s="271">
        <v>103.18993164202762</v>
      </c>
      <c r="H41" s="268"/>
    </row>
    <row r="42" spans="1:8">
      <c r="A42" s="253"/>
      <c r="B42" s="254" t="s">
        <v>67</v>
      </c>
      <c r="C42" s="272">
        <v>757.61599999999999</v>
      </c>
      <c r="D42" s="272">
        <v>785.74900000000002</v>
      </c>
      <c r="E42" s="272">
        <v>4362.2520000000004</v>
      </c>
      <c r="F42" s="271">
        <v>33.424695530643852</v>
      </c>
      <c r="G42" s="271">
        <v>72.750942480543742</v>
      </c>
      <c r="H42" s="268"/>
    </row>
    <row r="43" spans="1:8">
      <c r="A43" s="253"/>
      <c r="B43" s="254" t="s">
        <v>51</v>
      </c>
      <c r="C43" s="272">
        <v>698.35500000000002</v>
      </c>
      <c r="D43" s="272">
        <v>727.70699999999999</v>
      </c>
      <c r="E43" s="272">
        <v>4124.527</v>
      </c>
      <c r="F43" s="271">
        <v>35.960597661307879</v>
      </c>
      <c r="G43" s="271">
        <v>93.208701832410739</v>
      </c>
      <c r="H43" s="268"/>
    </row>
  </sheetData>
  <pageMargins left="0.7" right="0.4" top="0.6" bottom="0.4" header="0.3" footer="0.3"/>
  <pageSetup paperSize="9" firstPageNumber="49" orientation="portrait" r:id="rId1"/>
  <headerFooter>
    <oddHeader>&amp;C&amp;"Times New Roman,Regular"&amp;13&amp;P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96FC-9FE7-43AA-BDA0-A0B35C5DA1BA}">
  <sheetPr>
    <pageSetUpPr fitToPage="1"/>
  </sheetPr>
  <dimension ref="A1:G56"/>
  <sheetViews>
    <sheetView tabSelected="1" workbookViewId="0">
      <selection activeCell="J21" sqref="J21"/>
    </sheetView>
  </sheetViews>
  <sheetFormatPr defaultColWidth="9" defaultRowHeight="15"/>
  <cols>
    <col min="1" max="1" width="2" style="223" customWidth="1"/>
    <col min="2" max="2" width="38.81640625" style="223" customWidth="1"/>
    <col min="3" max="6" width="12.26953125" style="223" customWidth="1"/>
    <col min="7" max="16384" width="9" style="223"/>
  </cols>
  <sheetData>
    <row r="1" spans="1:7" ht="20.149999999999999" customHeight="1">
      <c r="A1" s="221" t="s">
        <v>290</v>
      </c>
      <c r="B1" s="222"/>
      <c r="C1" s="222"/>
      <c r="D1" s="222"/>
      <c r="E1" s="222"/>
      <c r="F1" s="222"/>
      <c r="G1" s="222"/>
    </row>
    <row r="2" spans="1:7" ht="12.65" customHeight="1">
      <c r="A2" s="224"/>
      <c r="B2" s="224"/>
      <c r="C2" s="224"/>
      <c r="D2" s="224"/>
      <c r="E2" s="224"/>
      <c r="F2" s="222"/>
      <c r="G2" s="222"/>
    </row>
    <row r="3" spans="1:7" ht="20.149999999999999" customHeight="1">
      <c r="A3" s="225"/>
      <c r="B3" s="225"/>
      <c r="C3" s="225"/>
      <c r="D3" s="225"/>
      <c r="F3" s="226" t="s">
        <v>271</v>
      </c>
    </row>
    <row r="4" spans="1:7" ht="16.149999999999999" customHeight="1">
      <c r="A4" s="227"/>
      <c r="B4" s="227"/>
      <c r="C4" s="228" t="s">
        <v>166</v>
      </c>
      <c r="D4" s="228" t="s">
        <v>272</v>
      </c>
      <c r="E4" s="975" t="s">
        <v>74</v>
      </c>
      <c r="F4" s="975"/>
    </row>
    <row r="5" spans="1:7" ht="16.149999999999999" customHeight="1">
      <c r="A5" s="229"/>
      <c r="B5" s="229"/>
      <c r="C5" s="230" t="s">
        <v>75</v>
      </c>
      <c r="D5" s="230" t="s">
        <v>76</v>
      </c>
      <c r="E5" s="230" t="s">
        <v>78</v>
      </c>
      <c r="F5" s="230" t="s">
        <v>79</v>
      </c>
    </row>
    <row r="6" spans="1:7" ht="16.149999999999999" customHeight="1">
      <c r="A6" s="229"/>
      <c r="B6" s="229"/>
      <c r="C6" s="257" t="s">
        <v>103</v>
      </c>
      <c r="D6" s="257" t="s">
        <v>103</v>
      </c>
      <c r="E6" s="257" t="s">
        <v>103</v>
      </c>
      <c r="F6" s="257" t="s">
        <v>103</v>
      </c>
    </row>
    <row r="7" spans="1:7" ht="9" customHeight="1">
      <c r="A7" s="229"/>
      <c r="B7" s="229"/>
      <c r="E7" s="230"/>
      <c r="F7" s="230"/>
    </row>
    <row r="8" spans="1:7" ht="18" customHeight="1">
      <c r="A8" s="231" t="s">
        <v>262</v>
      </c>
      <c r="B8" s="232"/>
      <c r="C8" s="273">
        <v>132321.36199999999</v>
      </c>
      <c r="D8" s="273">
        <v>203237.25148000001</v>
      </c>
      <c r="E8" s="273">
        <v>111.33036183383416</v>
      </c>
      <c r="F8" s="273">
        <v>113.54316193791792</v>
      </c>
      <c r="G8" s="234"/>
    </row>
    <row r="9" spans="1:7" ht="16.5" customHeight="1">
      <c r="A9" s="235"/>
      <c r="B9" s="242" t="s">
        <v>277</v>
      </c>
      <c r="C9" s="274">
        <v>17655.150000000001</v>
      </c>
      <c r="D9" s="245">
        <v>32342.739999999998</v>
      </c>
      <c r="E9" s="245">
        <v>105.74694261862065</v>
      </c>
      <c r="F9" s="245">
        <v>121.60049388026108</v>
      </c>
      <c r="G9" s="234"/>
    </row>
    <row r="10" spans="1:7" ht="16.5" customHeight="1">
      <c r="A10" s="235"/>
      <c r="B10" s="263" t="s">
        <v>278</v>
      </c>
      <c r="C10" s="274"/>
      <c r="D10" s="274"/>
      <c r="E10" s="245"/>
      <c r="F10" s="245"/>
      <c r="G10" s="234"/>
    </row>
    <row r="11" spans="1:7" ht="16.5" customHeight="1">
      <c r="A11" s="235"/>
      <c r="B11" s="264" t="s">
        <v>279</v>
      </c>
      <c r="C11" s="275">
        <v>9468.34</v>
      </c>
      <c r="D11" s="248">
        <v>10192.75</v>
      </c>
      <c r="E11" s="248">
        <v>90.412062911855216</v>
      </c>
      <c r="F11" s="248">
        <v>64.165637397655416</v>
      </c>
      <c r="G11" s="234"/>
    </row>
    <row r="12" spans="1:7" ht="16.5" customHeight="1">
      <c r="A12" s="235"/>
      <c r="B12" s="264" t="s">
        <v>280</v>
      </c>
      <c r="C12" s="275">
        <v>789.06999999999994</v>
      </c>
      <c r="D12" s="248">
        <v>1803.46</v>
      </c>
      <c r="E12" s="248">
        <v>34.514478173388156</v>
      </c>
      <c r="F12" s="248">
        <v>45.55169670257505</v>
      </c>
      <c r="G12" s="234"/>
    </row>
    <row r="13" spans="1:7" ht="16.5" customHeight="1">
      <c r="A13" s="235"/>
      <c r="B13" s="264" t="s">
        <v>281</v>
      </c>
      <c r="C13" s="275">
        <v>209.06</v>
      </c>
      <c r="D13" s="248">
        <v>279.35000000000002</v>
      </c>
      <c r="E13" s="248">
        <v>50.660333922989309</v>
      </c>
      <c r="F13" s="248">
        <v>40.405808253575195</v>
      </c>
      <c r="G13" s="234"/>
    </row>
    <row r="14" spans="1:7" ht="16.5" customHeight="1">
      <c r="A14" s="235"/>
      <c r="B14" s="264" t="s">
        <v>282</v>
      </c>
      <c r="C14" s="275">
        <v>125</v>
      </c>
      <c r="D14" s="248">
        <v>180.62</v>
      </c>
      <c r="E14" s="248">
        <v>102.1659174499387</v>
      </c>
      <c r="F14" s="248">
        <v>110.8574234333763</v>
      </c>
      <c r="G14" s="234"/>
    </row>
    <row r="15" spans="1:7" ht="16.5" customHeight="1">
      <c r="A15" s="235"/>
      <c r="B15" s="264" t="s">
        <v>283</v>
      </c>
      <c r="C15" s="275">
        <v>124.97</v>
      </c>
      <c r="D15" s="248">
        <v>133.63999999999999</v>
      </c>
      <c r="E15" s="275">
        <v>56.928753644314867</v>
      </c>
      <c r="F15" s="248">
        <v>32.614213197969541</v>
      </c>
      <c r="G15" s="234"/>
    </row>
    <row r="16" spans="1:7" ht="16.5" customHeight="1">
      <c r="A16" s="235"/>
      <c r="B16" s="264" t="s">
        <v>284</v>
      </c>
      <c r="C16" s="275">
        <v>16.919999999999998</v>
      </c>
      <c r="D16" s="275">
        <v>16.79</v>
      </c>
      <c r="E16" s="275">
        <v>36.2545532461967</v>
      </c>
      <c r="F16" s="275">
        <v>33.67969188798844</v>
      </c>
      <c r="G16" s="234"/>
    </row>
    <row r="17" spans="1:7">
      <c r="A17" s="235"/>
      <c r="B17" s="264" t="s">
        <v>285</v>
      </c>
      <c r="C17" s="275">
        <v>7.29</v>
      </c>
      <c r="D17" s="275">
        <v>5.6099999999999994</v>
      </c>
      <c r="E17" s="275">
        <v>15.324784528063907</v>
      </c>
      <c r="F17" s="275">
        <v>7.2321773881655282</v>
      </c>
      <c r="G17" s="234"/>
    </row>
    <row r="18" spans="1:7">
      <c r="A18" s="235"/>
      <c r="B18" s="242" t="s">
        <v>286</v>
      </c>
      <c r="C18" s="274">
        <v>114666.212</v>
      </c>
      <c r="D18" s="245">
        <v>170894.51148000002</v>
      </c>
      <c r="E18" s="245">
        <v>112.24284959230476</v>
      </c>
      <c r="F18" s="245">
        <v>112.13694177935309</v>
      </c>
      <c r="G18" s="234"/>
    </row>
    <row r="19" spans="1:7">
      <c r="A19" s="235"/>
      <c r="B19" s="269" t="s">
        <v>287</v>
      </c>
      <c r="C19" s="252">
        <v>88999.323000000004</v>
      </c>
      <c r="D19" s="248">
        <v>136155.20394000001</v>
      </c>
      <c r="E19" s="248">
        <v>109.80057805632575</v>
      </c>
      <c r="F19" s="248">
        <v>110.20768237739425</v>
      </c>
      <c r="G19" s="234"/>
    </row>
    <row r="20" spans="1:7">
      <c r="A20" s="235"/>
      <c r="B20" s="269" t="s">
        <v>288</v>
      </c>
      <c r="C20" s="252">
        <v>25666.888999999999</v>
      </c>
      <c r="D20" s="248">
        <v>34739.307540000009</v>
      </c>
      <c r="E20" s="248">
        <v>121.62320364874031</v>
      </c>
      <c r="F20" s="248">
        <v>120.3974982883564</v>
      </c>
      <c r="G20" s="234"/>
    </row>
    <row r="21" spans="1:7">
      <c r="B21" s="250" t="s">
        <v>289</v>
      </c>
      <c r="C21" s="276"/>
      <c r="D21" s="252"/>
      <c r="E21" s="252"/>
      <c r="F21" s="252"/>
      <c r="G21" s="234"/>
    </row>
    <row r="22" spans="1:7">
      <c r="A22" s="253"/>
      <c r="B22" s="254" t="s">
        <v>42</v>
      </c>
      <c r="C22" s="252">
        <v>21143.197</v>
      </c>
      <c r="D22" s="252">
        <v>34004.563000000002</v>
      </c>
      <c r="E22" s="252">
        <v>148.84508330051588</v>
      </c>
      <c r="F22" s="252">
        <v>175.30097845546231</v>
      </c>
      <c r="G22" s="234"/>
    </row>
    <row r="23" spans="1:7">
      <c r="A23" s="253"/>
      <c r="B23" s="254" t="s">
        <v>49</v>
      </c>
      <c r="C23" s="252">
        <v>918.48599999999999</v>
      </c>
      <c r="D23" s="252">
        <v>1488.1530000000002</v>
      </c>
      <c r="E23" s="252">
        <v>143.58590351067804</v>
      </c>
      <c r="F23" s="252">
        <v>102.80523036919035</v>
      </c>
      <c r="G23" s="234"/>
    </row>
    <row r="24" spans="1:7">
      <c r="A24" s="253"/>
      <c r="B24" s="254" t="s">
        <v>50</v>
      </c>
      <c r="C24" s="252">
        <v>1627.499</v>
      </c>
      <c r="D24" s="252">
        <v>2456.4279999999999</v>
      </c>
      <c r="E24" s="252">
        <v>92.050924129630403</v>
      </c>
      <c r="F24" s="252">
        <v>103.89509100867684</v>
      </c>
    </row>
    <row r="25" spans="1:7">
      <c r="A25" s="253"/>
      <c r="B25" s="254" t="s">
        <v>55</v>
      </c>
      <c r="C25" s="252">
        <v>713.99300000000005</v>
      </c>
      <c r="D25" s="252">
        <v>1224.7570000000001</v>
      </c>
      <c r="E25" s="252">
        <v>133.52526999859742</v>
      </c>
      <c r="F25" s="252">
        <v>144.91027386968267</v>
      </c>
    </row>
    <row r="26" spans="1:7">
      <c r="A26" s="253"/>
      <c r="B26" s="254" t="s">
        <v>56</v>
      </c>
      <c r="C26" s="252">
        <v>502.02</v>
      </c>
      <c r="D26" s="252">
        <v>653.88000000000011</v>
      </c>
      <c r="E26" s="252">
        <v>114.22915457865454</v>
      </c>
      <c r="F26" s="252">
        <v>112.51580930748784</v>
      </c>
    </row>
    <row r="27" spans="1:7">
      <c r="A27" s="253"/>
      <c r="B27" s="254" t="s">
        <v>57</v>
      </c>
      <c r="C27" s="252">
        <v>927.3</v>
      </c>
      <c r="D27" s="252">
        <v>1246.4600000000003</v>
      </c>
      <c r="E27" s="252">
        <v>114.35301081501031</v>
      </c>
      <c r="F27" s="252">
        <v>118.82364156339374</v>
      </c>
    </row>
    <row r="28" spans="1:7">
      <c r="A28" s="253"/>
      <c r="B28" s="254" t="s">
        <v>51</v>
      </c>
      <c r="C28" s="252">
        <v>2027.7239999999999</v>
      </c>
      <c r="D28" s="252">
        <v>2096.8029999999999</v>
      </c>
      <c r="E28" s="252">
        <v>101.88303260851541</v>
      </c>
      <c r="F28" s="252">
        <v>86.118150253121613</v>
      </c>
    </row>
    <row r="29" spans="1:7">
      <c r="A29" s="253"/>
      <c r="B29" s="254" t="s">
        <v>52</v>
      </c>
      <c r="C29" s="252">
        <v>1391.8969999999999</v>
      </c>
      <c r="D29" s="252">
        <v>2258.123</v>
      </c>
      <c r="E29" s="252">
        <v>81.359279823568215</v>
      </c>
      <c r="F29" s="252">
        <v>62.41981646588188</v>
      </c>
    </row>
    <row r="30" spans="1:7">
      <c r="A30" s="253"/>
      <c r="B30" s="254" t="s">
        <v>53</v>
      </c>
      <c r="C30" s="252">
        <v>487.06900000000002</v>
      </c>
      <c r="D30" s="252">
        <v>847.00500000000011</v>
      </c>
      <c r="E30" s="252">
        <v>44.223720349563052</v>
      </c>
      <c r="F30" s="252">
        <v>57.650683840615521</v>
      </c>
    </row>
    <row r="31" spans="1:7">
      <c r="A31" s="253"/>
      <c r="B31" s="254" t="s">
        <v>44</v>
      </c>
      <c r="C31" s="252">
        <v>3253.922</v>
      </c>
      <c r="D31" s="252">
        <v>5280.7099999999991</v>
      </c>
      <c r="E31" s="252">
        <v>137.92854672218982</v>
      </c>
      <c r="F31" s="252">
        <v>159.63717655523291</v>
      </c>
    </row>
    <row r="32" spans="1:7">
      <c r="A32" s="253"/>
      <c r="B32" s="254" t="s">
        <v>291</v>
      </c>
      <c r="C32" s="252">
        <v>2494.377</v>
      </c>
      <c r="D32" s="252">
        <v>2813.2739999999999</v>
      </c>
      <c r="E32" s="252">
        <v>95.242962669943282</v>
      </c>
      <c r="F32" s="252">
        <v>79.343350360549806</v>
      </c>
    </row>
    <row r="33" spans="1:7">
      <c r="A33" s="253"/>
      <c r="B33" s="254" t="s">
        <v>54</v>
      </c>
      <c r="C33" s="252">
        <v>4501.2209999999995</v>
      </c>
      <c r="D33" s="252">
        <v>5362.1859999999997</v>
      </c>
      <c r="E33" s="252">
        <v>106.47537679693511</v>
      </c>
      <c r="F33" s="252">
        <v>90.270060065722134</v>
      </c>
    </row>
    <row r="34" spans="1:7">
      <c r="A34" s="253"/>
      <c r="B34" s="254" t="s">
        <v>45</v>
      </c>
      <c r="C34" s="252">
        <v>5085.2219999999998</v>
      </c>
      <c r="D34" s="252">
        <v>8264.9610000000011</v>
      </c>
      <c r="E34" s="252">
        <v>113.43199218033762</v>
      </c>
      <c r="F34" s="252">
        <v>115.27547411708197</v>
      </c>
    </row>
    <row r="35" spans="1:7">
      <c r="A35" s="253"/>
      <c r="B35" s="254" t="s">
        <v>46</v>
      </c>
      <c r="C35" s="252">
        <v>6642.0129999999999</v>
      </c>
      <c r="D35" s="252">
        <v>9590.97048</v>
      </c>
      <c r="E35" s="252">
        <v>102.18995632549515</v>
      </c>
      <c r="F35" s="252">
        <v>124.72731476779333</v>
      </c>
    </row>
    <row r="36" spans="1:7">
      <c r="A36" s="253"/>
      <c r="B36" s="254" t="s">
        <v>47</v>
      </c>
      <c r="C36" s="252">
        <v>7544.826</v>
      </c>
      <c r="D36" s="252">
        <v>9455.5139999999992</v>
      </c>
      <c r="E36" s="252">
        <v>128.40230996743153</v>
      </c>
      <c r="F36" s="252">
        <v>108.278472741589</v>
      </c>
    </row>
    <row r="37" spans="1:7">
      <c r="A37" s="253"/>
      <c r="B37" s="254" t="s">
        <v>252</v>
      </c>
      <c r="C37" s="252">
        <v>2436.7339999999999</v>
      </c>
      <c r="D37" s="252">
        <v>3331.4559999999997</v>
      </c>
      <c r="E37" s="252">
        <v>105.455094681921</v>
      </c>
      <c r="F37" s="252">
        <v>76.200915063506173</v>
      </c>
      <c r="G37" s="254"/>
    </row>
    <row r="38" spans="1:7">
      <c r="A38" s="253"/>
      <c r="B38" s="254" t="s">
        <v>58</v>
      </c>
      <c r="C38" s="252">
        <v>2017.441</v>
      </c>
      <c r="D38" s="252">
        <v>2639.4189999999999</v>
      </c>
      <c r="E38" s="252">
        <v>113.01696620539832</v>
      </c>
      <c r="F38" s="252">
        <v>128.04440431934512</v>
      </c>
    </row>
    <row r="39" spans="1:7">
      <c r="A39" s="253"/>
      <c r="B39" s="254" t="s">
        <v>59</v>
      </c>
      <c r="C39" s="252">
        <v>1045.3399999999999</v>
      </c>
      <c r="D39" s="252">
        <v>2026.539</v>
      </c>
      <c r="E39" s="252">
        <v>125.49777599029959</v>
      </c>
      <c r="F39" s="252">
        <v>119.6893982571102</v>
      </c>
    </row>
    <row r="40" spans="1:7">
      <c r="A40" s="253"/>
      <c r="B40" s="254" t="s">
        <v>60</v>
      </c>
      <c r="C40" s="252">
        <v>832.05600000000004</v>
      </c>
      <c r="D40" s="252">
        <v>2059.011</v>
      </c>
      <c r="E40" s="252">
        <v>75.829788164787459</v>
      </c>
      <c r="F40" s="252">
        <v>98.571038748408213</v>
      </c>
      <c r="G40" s="254"/>
    </row>
    <row r="41" spans="1:7">
      <c r="A41" s="253"/>
      <c r="B41" s="254" t="s">
        <v>292</v>
      </c>
      <c r="C41" s="252">
        <v>968.10699999999997</v>
      </c>
      <c r="D41" s="252">
        <v>1824.9580000000001</v>
      </c>
      <c r="E41" s="252">
        <v>101.60524846454496</v>
      </c>
      <c r="F41" s="252">
        <v>133.63253064099692</v>
      </c>
      <c r="G41" s="254"/>
    </row>
    <row r="42" spans="1:7">
      <c r="A42" s="253"/>
      <c r="B42" s="254" t="s">
        <v>97</v>
      </c>
      <c r="C42" s="252">
        <v>2520.6170000000002</v>
      </c>
      <c r="D42" s="252">
        <v>3950.7780000000002</v>
      </c>
      <c r="E42" s="252">
        <v>84.655340629150928</v>
      </c>
      <c r="F42" s="252">
        <v>113.64609291198018</v>
      </c>
    </row>
    <row r="43" spans="1:7">
      <c r="A43" s="253"/>
    </row>
    <row r="44" spans="1:7">
      <c r="A44" s="253"/>
    </row>
    <row r="45" spans="1:7">
      <c r="A45" s="253"/>
    </row>
    <row r="46" spans="1:7">
      <c r="A46" s="253"/>
    </row>
    <row r="47" spans="1:7">
      <c r="A47" s="253"/>
    </row>
    <row r="48" spans="1:7">
      <c r="A48" s="253"/>
    </row>
    <row r="49" spans="1:1">
      <c r="A49" s="253"/>
    </row>
    <row r="50" spans="1:1">
      <c r="A50" s="253"/>
    </row>
    <row r="51" spans="1:1">
      <c r="A51" s="253"/>
    </row>
    <row r="52" spans="1:1">
      <c r="A52" s="253"/>
    </row>
    <row r="53" spans="1:1">
      <c r="A53" s="253"/>
    </row>
    <row r="54" spans="1:1">
      <c r="A54" s="253"/>
    </row>
    <row r="55" spans="1:1">
      <c r="A55" s="253"/>
    </row>
    <row r="56" spans="1:1">
      <c r="A56" s="253"/>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B604B-9D05-43D9-88CB-6085C949DFDE}">
  <sheetPr>
    <pageSetUpPr fitToPage="1"/>
  </sheetPr>
  <dimension ref="A1:F67"/>
  <sheetViews>
    <sheetView tabSelected="1" workbookViewId="0">
      <selection activeCell="J21" sqref="J21"/>
    </sheetView>
  </sheetViews>
  <sheetFormatPr defaultRowHeight="15"/>
  <cols>
    <col min="1" max="1" width="4.26953125" style="844" customWidth="1"/>
    <col min="2" max="2" width="46.453125" style="844" customWidth="1"/>
    <col min="3" max="3" width="13.26953125" style="844" customWidth="1"/>
    <col min="4" max="4" width="12.81640625" style="844" customWidth="1"/>
    <col min="5" max="5" width="12.1796875" style="844" customWidth="1"/>
    <col min="6" max="122" width="8.7265625" style="844"/>
    <col min="123" max="123" width="4.26953125" style="844" customWidth="1"/>
    <col min="124" max="124" width="45.453125" style="844" customWidth="1"/>
    <col min="125" max="126" width="20.7265625" style="844" customWidth="1"/>
    <col min="127" max="127" width="21.453125" style="844" bestFit="1" customWidth="1"/>
    <col min="128" max="378" width="8.7265625" style="844"/>
    <col min="379" max="379" width="4.26953125" style="844" customWidth="1"/>
    <col min="380" max="380" width="45.453125" style="844" customWidth="1"/>
    <col min="381" max="382" width="20.7265625" style="844" customWidth="1"/>
    <col min="383" max="383" width="21.453125" style="844" bestFit="1" customWidth="1"/>
    <col min="384" max="634" width="8.7265625" style="844"/>
    <col min="635" max="635" width="4.26953125" style="844" customWidth="1"/>
    <col min="636" max="636" width="45.453125" style="844" customWidth="1"/>
    <col min="637" max="638" width="20.7265625" style="844" customWidth="1"/>
    <col min="639" max="639" width="21.453125" style="844" bestFit="1" customWidth="1"/>
    <col min="640" max="890" width="8.7265625" style="844"/>
    <col min="891" max="891" width="4.26953125" style="844" customWidth="1"/>
    <col min="892" max="892" width="45.453125" style="844" customWidth="1"/>
    <col min="893" max="894" width="20.7265625" style="844" customWidth="1"/>
    <col min="895" max="895" width="21.453125" style="844" bestFit="1" customWidth="1"/>
    <col min="896" max="1146" width="8.7265625" style="844"/>
    <col min="1147" max="1147" width="4.26953125" style="844" customWidth="1"/>
    <col min="1148" max="1148" width="45.453125" style="844" customWidth="1"/>
    <col min="1149" max="1150" width="20.7265625" style="844" customWidth="1"/>
    <col min="1151" max="1151" width="21.453125" style="844" bestFit="1" customWidth="1"/>
    <col min="1152" max="1402" width="8.7265625" style="844"/>
    <col min="1403" max="1403" width="4.26953125" style="844" customWidth="1"/>
    <col min="1404" max="1404" width="45.453125" style="844" customWidth="1"/>
    <col min="1405" max="1406" width="20.7265625" style="844" customWidth="1"/>
    <col min="1407" max="1407" width="21.453125" style="844" bestFit="1" customWidth="1"/>
    <col min="1408" max="1658" width="8.7265625" style="844"/>
    <col min="1659" max="1659" width="4.26953125" style="844" customWidth="1"/>
    <col min="1660" max="1660" width="45.453125" style="844" customWidth="1"/>
    <col min="1661" max="1662" width="20.7265625" style="844" customWidth="1"/>
    <col min="1663" max="1663" width="21.453125" style="844" bestFit="1" customWidth="1"/>
    <col min="1664" max="1914" width="8.7265625" style="844"/>
    <col min="1915" max="1915" width="4.26953125" style="844" customWidth="1"/>
    <col min="1916" max="1916" width="45.453125" style="844" customWidth="1"/>
    <col min="1917" max="1918" width="20.7265625" style="844" customWidth="1"/>
    <col min="1919" max="1919" width="21.453125" style="844" bestFit="1" customWidth="1"/>
    <col min="1920" max="2170" width="8.7265625" style="844"/>
    <col min="2171" max="2171" width="4.26953125" style="844" customWidth="1"/>
    <col min="2172" max="2172" width="45.453125" style="844" customWidth="1"/>
    <col min="2173" max="2174" width="20.7265625" style="844" customWidth="1"/>
    <col min="2175" max="2175" width="21.453125" style="844" bestFit="1" customWidth="1"/>
    <col min="2176" max="2426" width="8.7265625" style="844"/>
    <col min="2427" max="2427" width="4.26953125" style="844" customWidth="1"/>
    <col min="2428" max="2428" width="45.453125" style="844" customWidth="1"/>
    <col min="2429" max="2430" width="20.7265625" style="844" customWidth="1"/>
    <col min="2431" max="2431" width="21.453125" style="844" bestFit="1" customWidth="1"/>
    <col min="2432" max="2682" width="8.7265625" style="844"/>
    <col min="2683" max="2683" width="4.26953125" style="844" customWidth="1"/>
    <col min="2684" max="2684" width="45.453125" style="844" customWidth="1"/>
    <col min="2685" max="2686" width="20.7265625" style="844" customWidth="1"/>
    <col min="2687" max="2687" width="21.453125" style="844" bestFit="1" customWidth="1"/>
    <col min="2688" max="2938" width="8.7265625" style="844"/>
    <col min="2939" max="2939" width="4.26953125" style="844" customWidth="1"/>
    <col min="2940" max="2940" width="45.453125" style="844" customWidth="1"/>
    <col min="2941" max="2942" width="20.7265625" style="844" customWidth="1"/>
    <col min="2943" max="2943" width="21.453125" style="844" bestFit="1" customWidth="1"/>
    <col min="2944" max="3194" width="8.7265625" style="844"/>
    <col min="3195" max="3195" width="4.26953125" style="844" customWidth="1"/>
    <col min="3196" max="3196" width="45.453125" style="844" customWidth="1"/>
    <col min="3197" max="3198" width="20.7265625" style="844" customWidth="1"/>
    <col min="3199" max="3199" width="21.453125" style="844" bestFit="1" customWidth="1"/>
    <col min="3200" max="3450" width="8.7265625" style="844"/>
    <col min="3451" max="3451" width="4.26953125" style="844" customWidth="1"/>
    <col min="3452" max="3452" width="45.453125" style="844" customWidth="1"/>
    <col min="3453" max="3454" width="20.7265625" style="844" customWidth="1"/>
    <col min="3455" max="3455" width="21.453125" style="844" bestFit="1" customWidth="1"/>
    <col min="3456" max="3706" width="8.7265625" style="844"/>
    <col min="3707" max="3707" width="4.26953125" style="844" customWidth="1"/>
    <col min="3708" max="3708" width="45.453125" style="844" customWidth="1"/>
    <col min="3709" max="3710" width="20.7265625" style="844" customWidth="1"/>
    <col min="3711" max="3711" width="21.453125" style="844" bestFit="1" customWidth="1"/>
    <col min="3712" max="3962" width="8.7265625" style="844"/>
    <col min="3963" max="3963" width="4.26953125" style="844" customWidth="1"/>
    <col min="3964" max="3964" width="45.453125" style="844" customWidth="1"/>
    <col min="3965" max="3966" width="20.7265625" style="844" customWidth="1"/>
    <col min="3967" max="3967" width="21.453125" style="844" bestFit="1" customWidth="1"/>
    <col min="3968" max="4218" width="8.7265625" style="844"/>
    <col min="4219" max="4219" width="4.26953125" style="844" customWidth="1"/>
    <col min="4220" max="4220" width="45.453125" style="844" customWidth="1"/>
    <col min="4221" max="4222" width="20.7265625" style="844" customWidth="1"/>
    <col min="4223" max="4223" width="21.453125" style="844" bestFit="1" customWidth="1"/>
    <col min="4224" max="4474" width="8.7265625" style="844"/>
    <col min="4475" max="4475" width="4.26953125" style="844" customWidth="1"/>
    <col min="4476" max="4476" width="45.453125" style="844" customWidth="1"/>
    <col min="4477" max="4478" width="20.7265625" style="844" customWidth="1"/>
    <col min="4479" max="4479" width="21.453125" style="844" bestFit="1" customWidth="1"/>
    <col min="4480" max="4730" width="8.7265625" style="844"/>
    <col min="4731" max="4731" width="4.26953125" style="844" customWidth="1"/>
    <col min="4732" max="4732" width="45.453125" style="844" customWidth="1"/>
    <col min="4733" max="4734" width="20.7265625" style="844" customWidth="1"/>
    <col min="4735" max="4735" width="21.453125" style="844" bestFit="1" customWidth="1"/>
    <col min="4736" max="4986" width="8.7265625" style="844"/>
    <col min="4987" max="4987" width="4.26953125" style="844" customWidth="1"/>
    <col min="4988" max="4988" width="45.453125" style="844" customWidth="1"/>
    <col min="4989" max="4990" width="20.7265625" style="844" customWidth="1"/>
    <col min="4991" max="4991" width="21.453125" style="844" bestFit="1" customWidth="1"/>
    <col min="4992" max="5242" width="8.7265625" style="844"/>
    <col min="5243" max="5243" width="4.26953125" style="844" customWidth="1"/>
    <col min="5244" max="5244" width="45.453125" style="844" customWidth="1"/>
    <col min="5245" max="5246" width="20.7265625" style="844" customWidth="1"/>
    <col min="5247" max="5247" width="21.453125" style="844" bestFit="1" customWidth="1"/>
    <col min="5248" max="5498" width="8.7265625" style="844"/>
    <col min="5499" max="5499" width="4.26953125" style="844" customWidth="1"/>
    <col min="5500" max="5500" width="45.453125" style="844" customWidth="1"/>
    <col min="5501" max="5502" width="20.7265625" style="844" customWidth="1"/>
    <col min="5503" max="5503" width="21.453125" style="844" bestFit="1" customWidth="1"/>
    <col min="5504" max="5754" width="8.7265625" style="844"/>
    <col min="5755" max="5755" width="4.26953125" style="844" customWidth="1"/>
    <col min="5756" max="5756" width="45.453125" style="844" customWidth="1"/>
    <col min="5757" max="5758" width="20.7265625" style="844" customWidth="1"/>
    <col min="5759" max="5759" width="21.453125" style="844" bestFit="1" customWidth="1"/>
    <col min="5760" max="6010" width="8.7265625" style="844"/>
    <col min="6011" max="6011" width="4.26953125" style="844" customWidth="1"/>
    <col min="6012" max="6012" width="45.453125" style="844" customWidth="1"/>
    <col min="6013" max="6014" width="20.7265625" style="844" customWidth="1"/>
    <col min="6015" max="6015" width="21.453125" style="844" bestFit="1" customWidth="1"/>
    <col min="6016" max="6266" width="8.7265625" style="844"/>
    <col min="6267" max="6267" width="4.26953125" style="844" customWidth="1"/>
    <col min="6268" max="6268" width="45.453125" style="844" customWidth="1"/>
    <col min="6269" max="6270" width="20.7265625" style="844" customWidth="1"/>
    <col min="6271" max="6271" width="21.453125" style="844" bestFit="1" customWidth="1"/>
    <col min="6272" max="6522" width="8.7265625" style="844"/>
    <col min="6523" max="6523" width="4.26953125" style="844" customWidth="1"/>
    <col min="6524" max="6524" width="45.453125" style="844" customWidth="1"/>
    <col min="6525" max="6526" width="20.7265625" style="844" customWidth="1"/>
    <col min="6527" max="6527" width="21.453125" style="844" bestFit="1" customWidth="1"/>
    <col min="6528" max="6778" width="8.7265625" style="844"/>
    <col min="6779" max="6779" width="4.26953125" style="844" customWidth="1"/>
    <col min="6780" max="6780" width="45.453125" style="844" customWidth="1"/>
    <col min="6781" max="6782" width="20.7265625" style="844" customWidth="1"/>
    <col min="6783" max="6783" width="21.453125" style="844" bestFit="1" customWidth="1"/>
    <col min="6784" max="7034" width="8.7265625" style="844"/>
    <col min="7035" max="7035" width="4.26953125" style="844" customWidth="1"/>
    <col min="7036" max="7036" width="45.453125" style="844" customWidth="1"/>
    <col min="7037" max="7038" width="20.7265625" style="844" customWidth="1"/>
    <col min="7039" max="7039" width="21.453125" style="844" bestFit="1" customWidth="1"/>
    <col min="7040" max="7290" width="8.7265625" style="844"/>
    <col min="7291" max="7291" width="4.26953125" style="844" customWidth="1"/>
    <col min="7292" max="7292" width="45.453125" style="844" customWidth="1"/>
    <col min="7293" max="7294" width="20.7265625" style="844" customWidth="1"/>
    <col min="7295" max="7295" width="21.453125" style="844" bestFit="1" customWidth="1"/>
    <col min="7296" max="7546" width="8.7265625" style="844"/>
    <col min="7547" max="7547" width="4.26953125" style="844" customWidth="1"/>
    <col min="7548" max="7548" width="45.453125" style="844" customWidth="1"/>
    <col min="7549" max="7550" width="20.7265625" style="844" customWidth="1"/>
    <col min="7551" max="7551" width="21.453125" style="844" bestFit="1" customWidth="1"/>
    <col min="7552" max="7802" width="8.7265625" style="844"/>
    <col min="7803" max="7803" width="4.26953125" style="844" customWidth="1"/>
    <col min="7804" max="7804" width="45.453125" style="844" customWidth="1"/>
    <col min="7805" max="7806" width="20.7265625" style="844" customWidth="1"/>
    <col min="7807" max="7807" width="21.453125" style="844" bestFit="1" customWidth="1"/>
    <col min="7808" max="8058" width="8.7265625" style="844"/>
    <col min="8059" max="8059" width="4.26953125" style="844" customWidth="1"/>
    <col min="8060" max="8060" width="45.453125" style="844" customWidth="1"/>
    <col min="8061" max="8062" width="20.7265625" style="844" customWidth="1"/>
    <col min="8063" max="8063" width="21.453125" style="844" bestFit="1" customWidth="1"/>
    <col min="8064" max="8314" width="8.7265625" style="844"/>
    <col min="8315" max="8315" width="4.26953125" style="844" customWidth="1"/>
    <col min="8316" max="8316" width="45.453125" style="844" customWidth="1"/>
    <col min="8317" max="8318" width="20.7265625" style="844" customWidth="1"/>
    <col min="8319" max="8319" width="21.453125" style="844" bestFit="1" customWidth="1"/>
    <col min="8320" max="8570" width="8.7265625" style="844"/>
    <col min="8571" max="8571" width="4.26953125" style="844" customWidth="1"/>
    <col min="8572" max="8572" width="45.453125" style="844" customWidth="1"/>
    <col min="8573" max="8574" width="20.7265625" style="844" customWidth="1"/>
    <col min="8575" max="8575" width="21.453125" style="844" bestFit="1" customWidth="1"/>
    <col min="8576" max="8826" width="8.7265625" style="844"/>
    <col min="8827" max="8827" width="4.26953125" style="844" customWidth="1"/>
    <col min="8828" max="8828" width="45.453125" style="844" customWidth="1"/>
    <col min="8829" max="8830" width="20.7265625" style="844" customWidth="1"/>
    <col min="8831" max="8831" width="21.453125" style="844" bestFit="1" customWidth="1"/>
    <col min="8832" max="9082" width="8.7265625" style="844"/>
    <col min="9083" max="9083" width="4.26953125" style="844" customWidth="1"/>
    <col min="9084" max="9084" width="45.453125" style="844" customWidth="1"/>
    <col min="9085" max="9086" width="20.7265625" style="844" customWidth="1"/>
    <col min="9087" max="9087" width="21.453125" style="844" bestFit="1" customWidth="1"/>
    <col min="9088" max="9338" width="8.7265625" style="844"/>
    <col min="9339" max="9339" width="4.26953125" style="844" customWidth="1"/>
    <col min="9340" max="9340" width="45.453125" style="844" customWidth="1"/>
    <col min="9341" max="9342" width="20.7265625" style="844" customWidth="1"/>
    <col min="9343" max="9343" width="21.453125" style="844" bestFit="1" customWidth="1"/>
    <col min="9344" max="9594" width="8.7265625" style="844"/>
    <col min="9595" max="9595" width="4.26953125" style="844" customWidth="1"/>
    <col min="9596" max="9596" width="45.453125" style="844" customWidth="1"/>
    <col min="9597" max="9598" width="20.7265625" style="844" customWidth="1"/>
    <col min="9599" max="9599" width="21.453125" style="844" bestFit="1" customWidth="1"/>
    <col min="9600" max="9850" width="8.7265625" style="844"/>
    <col min="9851" max="9851" width="4.26953125" style="844" customWidth="1"/>
    <col min="9852" max="9852" width="45.453125" style="844" customWidth="1"/>
    <col min="9853" max="9854" width="20.7265625" style="844" customWidth="1"/>
    <col min="9855" max="9855" width="21.453125" style="844" bestFit="1" customWidth="1"/>
    <col min="9856" max="10106" width="8.7265625" style="844"/>
    <col min="10107" max="10107" width="4.26953125" style="844" customWidth="1"/>
    <col min="10108" max="10108" width="45.453125" style="844" customWidth="1"/>
    <col min="10109" max="10110" width="20.7265625" style="844" customWidth="1"/>
    <col min="10111" max="10111" width="21.453125" style="844" bestFit="1" customWidth="1"/>
    <col min="10112" max="10362" width="8.7265625" style="844"/>
    <col min="10363" max="10363" width="4.26953125" style="844" customWidth="1"/>
    <col min="10364" max="10364" width="45.453125" style="844" customWidth="1"/>
    <col min="10365" max="10366" width="20.7265625" style="844" customWidth="1"/>
    <col min="10367" max="10367" width="21.453125" style="844" bestFit="1" customWidth="1"/>
    <col min="10368" max="10618" width="8.7265625" style="844"/>
    <col min="10619" max="10619" width="4.26953125" style="844" customWidth="1"/>
    <col min="10620" max="10620" width="45.453125" style="844" customWidth="1"/>
    <col min="10621" max="10622" width="20.7265625" style="844" customWidth="1"/>
    <col min="10623" max="10623" width="21.453125" style="844" bestFit="1" customWidth="1"/>
    <col min="10624" max="10874" width="8.7265625" style="844"/>
    <col min="10875" max="10875" width="4.26953125" style="844" customWidth="1"/>
    <col min="10876" max="10876" width="45.453125" style="844" customWidth="1"/>
    <col min="10877" max="10878" width="20.7265625" style="844" customWidth="1"/>
    <col min="10879" max="10879" width="21.453125" style="844" bestFit="1" customWidth="1"/>
    <col min="10880" max="11130" width="8.7265625" style="844"/>
    <col min="11131" max="11131" width="4.26953125" style="844" customWidth="1"/>
    <col min="11132" max="11132" width="45.453125" style="844" customWidth="1"/>
    <col min="11133" max="11134" width="20.7265625" style="844" customWidth="1"/>
    <col min="11135" max="11135" width="21.453125" style="844" bestFit="1" customWidth="1"/>
    <col min="11136" max="11386" width="8.7265625" style="844"/>
    <col min="11387" max="11387" width="4.26953125" style="844" customWidth="1"/>
    <col min="11388" max="11388" width="45.453125" style="844" customWidth="1"/>
    <col min="11389" max="11390" width="20.7265625" style="844" customWidth="1"/>
    <col min="11391" max="11391" width="21.453125" style="844" bestFit="1" customWidth="1"/>
    <col min="11392" max="11642" width="8.7265625" style="844"/>
    <col min="11643" max="11643" width="4.26953125" style="844" customWidth="1"/>
    <col min="11644" max="11644" width="45.453125" style="844" customWidth="1"/>
    <col min="11645" max="11646" width="20.7265625" style="844" customWidth="1"/>
    <col min="11647" max="11647" width="21.453125" style="844" bestFit="1" customWidth="1"/>
    <col min="11648" max="11898" width="8.7265625" style="844"/>
    <col min="11899" max="11899" width="4.26953125" style="844" customWidth="1"/>
    <col min="11900" max="11900" width="45.453125" style="844" customWidth="1"/>
    <col min="11901" max="11902" width="20.7265625" style="844" customWidth="1"/>
    <col min="11903" max="11903" width="21.453125" style="844" bestFit="1" customWidth="1"/>
    <col min="11904" max="12154" width="8.7265625" style="844"/>
    <col min="12155" max="12155" width="4.26953125" style="844" customWidth="1"/>
    <col min="12156" max="12156" width="45.453125" style="844" customWidth="1"/>
    <col min="12157" max="12158" width="20.7265625" style="844" customWidth="1"/>
    <col min="12159" max="12159" width="21.453125" style="844" bestFit="1" customWidth="1"/>
    <col min="12160" max="12410" width="8.7265625" style="844"/>
    <col min="12411" max="12411" width="4.26953125" style="844" customWidth="1"/>
    <col min="12412" max="12412" width="45.453125" style="844" customWidth="1"/>
    <col min="12413" max="12414" width="20.7265625" style="844" customWidth="1"/>
    <col min="12415" max="12415" width="21.453125" style="844" bestFit="1" customWidth="1"/>
    <col min="12416" max="12666" width="8.7265625" style="844"/>
    <col min="12667" max="12667" width="4.26953125" style="844" customWidth="1"/>
    <col min="12668" max="12668" width="45.453125" style="844" customWidth="1"/>
    <col min="12669" max="12670" width="20.7265625" style="844" customWidth="1"/>
    <col min="12671" max="12671" width="21.453125" style="844" bestFit="1" customWidth="1"/>
    <col min="12672" max="12922" width="8.7265625" style="844"/>
    <col min="12923" max="12923" width="4.26953125" style="844" customWidth="1"/>
    <col min="12924" max="12924" width="45.453125" style="844" customWidth="1"/>
    <col min="12925" max="12926" width="20.7265625" style="844" customWidth="1"/>
    <col min="12927" max="12927" width="21.453125" style="844" bestFit="1" customWidth="1"/>
    <col min="12928" max="13178" width="8.7265625" style="844"/>
    <col min="13179" max="13179" width="4.26953125" style="844" customWidth="1"/>
    <col min="13180" max="13180" width="45.453125" style="844" customWidth="1"/>
    <col min="13181" max="13182" width="20.7265625" style="844" customWidth="1"/>
    <col min="13183" max="13183" width="21.453125" style="844" bestFit="1" customWidth="1"/>
    <col min="13184" max="13434" width="8.7265625" style="844"/>
    <col min="13435" max="13435" width="4.26953125" style="844" customWidth="1"/>
    <col min="13436" max="13436" width="45.453125" style="844" customWidth="1"/>
    <col min="13437" max="13438" width="20.7265625" style="844" customWidth="1"/>
    <col min="13439" max="13439" width="21.453125" style="844" bestFit="1" customWidth="1"/>
    <col min="13440" max="13690" width="8.7265625" style="844"/>
    <col min="13691" max="13691" width="4.26953125" style="844" customWidth="1"/>
    <col min="13692" max="13692" width="45.453125" style="844" customWidth="1"/>
    <col min="13693" max="13694" width="20.7265625" style="844" customWidth="1"/>
    <col min="13695" max="13695" width="21.453125" style="844" bestFit="1" customWidth="1"/>
    <col min="13696" max="13946" width="8.7265625" style="844"/>
    <col min="13947" max="13947" width="4.26953125" style="844" customWidth="1"/>
    <col min="13948" max="13948" width="45.453125" style="844" customWidth="1"/>
    <col min="13949" max="13950" width="20.7265625" style="844" customWidth="1"/>
    <col min="13951" max="13951" width="21.453125" style="844" bestFit="1" customWidth="1"/>
    <col min="13952" max="14202" width="8.7265625" style="844"/>
    <col min="14203" max="14203" width="4.26953125" style="844" customWidth="1"/>
    <col min="14204" max="14204" width="45.453125" style="844" customWidth="1"/>
    <col min="14205" max="14206" width="20.7265625" style="844" customWidth="1"/>
    <col min="14207" max="14207" width="21.453125" style="844" bestFit="1" customWidth="1"/>
    <col min="14208" max="14458" width="8.7265625" style="844"/>
    <col min="14459" max="14459" width="4.26953125" style="844" customWidth="1"/>
    <col min="14460" max="14460" width="45.453125" style="844" customWidth="1"/>
    <col min="14461" max="14462" width="20.7265625" style="844" customWidth="1"/>
    <col min="14463" max="14463" width="21.453125" style="844" bestFit="1" customWidth="1"/>
    <col min="14464" max="14714" width="8.7265625" style="844"/>
    <col min="14715" max="14715" width="4.26953125" style="844" customWidth="1"/>
    <col min="14716" max="14716" width="45.453125" style="844" customWidth="1"/>
    <col min="14717" max="14718" width="20.7265625" style="844" customWidth="1"/>
    <col min="14719" max="14719" width="21.453125" style="844" bestFit="1" customWidth="1"/>
    <col min="14720" max="14970" width="8.7265625" style="844"/>
    <col min="14971" max="14971" width="4.26953125" style="844" customWidth="1"/>
    <col min="14972" max="14972" width="45.453125" style="844" customWidth="1"/>
    <col min="14973" max="14974" width="20.7265625" style="844" customWidth="1"/>
    <col min="14975" max="14975" width="21.453125" style="844" bestFit="1" customWidth="1"/>
    <col min="14976" max="15226" width="8.7265625" style="844"/>
    <col min="15227" max="15227" width="4.26953125" style="844" customWidth="1"/>
    <col min="15228" max="15228" width="45.453125" style="844" customWidth="1"/>
    <col min="15229" max="15230" width="20.7265625" style="844" customWidth="1"/>
    <col min="15231" max="15231" width="21.453125" style="844" bestFit="1" customWidth="1"/>
    <col min="15232" max="15482" width="8.7265625" style="844"/>
    <col min="15483" max="15483" width="4.26953125" style="844" customWidth="1"/>
    <col min="15484" max="15484" width="45.453125" style="844" customWidth="1"/>
    <col min="15485" max="15486" width="20.7265625" style="844" customWidth="1"/>
    <col min="15487" max="15487" width="21.453125" style="844" bestFit="1" customWidth="1"/>
    <col min="15488" max="15738" width="8.7265625" style="844"/>
    <col min="15739" max="15739" width="4.26953125" style="844" customWidth="1"/>
    <col min="15740" max="15740" width="45.453125" style="844" customWidth="1"/>
    <col min="15741" max="15742" width="20.7265625" style="844" customWidth="1"/>
    <col min="15743" max="15743" width="21.453125" style="844" bestFit="1" customWidth="1"/>
    <col min="15744" max="15994" width="8.7265625" style="844"/>
    <col min="15995" max="15995" width="4.26953125" style="844" customWidth="1"/>
    <col min="15996" max="15996" width="45.453125" style="844" customWidth="1"/>
    <col min="15997" max="15998" width="20.7265625" style="844" customWidth="1"/>
    <col min="15999" max="15999" width="21.453125" style="844" bestFit="1" customWidth="1"/>
    <col min="16000" max="16384" width="8.7265625" style="844"/>
  </cols>
  <sheetData>
    <row r="1" spans="1:6" ht="15.5">
      <c r="A1" s="841" t="s">
        <v>690</v>
      </c>
      <c r="B1" s="842"/>
      <c r="C1" s="843"/>
      <c r="D1" s="843"/>
      <c r="E1" s="843"/>
    </row>
    <row r="2" spans="1:6" ht="15.5">
      <c r="A2" s="845"/>
      <c r="B2" s="845"/>
      <c r="C2" s="843"/>
      <c r="D2" s="843"/>
      <c r="E2" s="843"/>
    </row>
    <row r="3" spans="1:6">
      <c r="A3" s="846"/>
      <c r="B3" s="846"/>
      <c r="C3" s="847"/>
      <c r="D3" s="847"/>
      <c r="E3" s="848" t="s">
        <v>381</v>
      </c>
    </row>
    <row r="4" spans="1:6">
      <c r="A4" s="849"/>
      <c r="B4" s="850"/>
      <c r="C4" s="851" t="s">
        <v>676</v>
      </c>
      <c r="D4" s="851" t="s">
        <v>677</v>
      </c>
      <c r="E4" s="851" t="s">
        <v>677</v>
      </c>
    </row>
    <row r="5" spans="1:6">
      <c r="A5" s="846"/>
      <c r="B5" s="852"/>
      <c r="C5" s="853" t="s">
        <v>678</v>
      </c>
      <c r="D5" s="853" t="s">
        <v>679</v>
      </c>
      <c r="E5" s="853" t="s">
        <v>680</v>
      </c>
    </row>
    <row r="6" spans="1:6">
      <c r="A6" s="846"/>
      <c r="B6" s="846"/>
      <c r="C6" s="847"/>
      <c r="D6" s="847"/>
      <c r="E6" s="847"/>
    </row>
    <row r="7" spans="1:6">
      <c r="A7" s="854" t="s">
        <v>262</v>
      </c>
      <c r="B7" s="855"/>
      <c r="C7" s="864">
        <v>2013</v>
      </c>
      <c r="D7" s="856">
        <v>17389.390460079994</v>
      </c>
      <c r="E7" s="856">
        <v>11043.139557635155</v>
      </c>
    </row>
    <row r="8" spans="1:6" ht="15.5">
      <c r="A8" s="854" t="s">
        <v>681</v>
      </c>
      <c r="B8" s="846"/>
      <c r="C8" s="865"/>
      <c r="D8" s="857"/>
      <c r="E8" s="857"/>
    </row>
    <row r="9" spans="1:6" ht="18">
      <c r="A9" s="854"/>
      <c r="B9" s="855" t="s">
        <v>52</v>
      </c>
      <c r="C9" s="865">
        <v>20</v>
      </c>
      <c r="D9" s="858">
        <v>5798.1023160000004</v>
      </c>
      <c r="E9" s="858">
        <v>2231.0279970000001</v>
      </c>
      <c r="F9" s="859"/>
    </row>
    <row r="10" spans="1:6" ht="18">
      <c r="A10" s="854"/>
      <c r="B10" s="855" t="s">
        <v>58</v>
      </c>
      <c r="C10" s="865">
        <v>7</v>
      </c>
      <c r="D10" s="858">
        <v>2282.5558569999998</v>
      </c>
      <c r="E10" s="858"/>
      <c r="F10" s="859"/>
    </row>
    <row r="11" spans="1:6">
      <c r="A11" s="854"/>
      <c r="B11" s="855" t="s">
        <v>45</v>
      </c>
      <c r="C11" s="865">
        <v>95</v>
      </c>
      <c r="D11" s="858">
        <v>1755.77624051</v>
      </c>
      <c r="E11" s="858">
        <v>72.549139999999994</v>
      </c>
    </row>
    <row r="12" spans="1:6">
      <c r="A12" s="854"/>
      <c r="B12" s="855" t="s">
        <v>257</v>
      </c>
      <c r="C12" s="865">
        <v>1044</v>
      </c>
      <c r="D12" s="858">
        <v>1466.9030425700005</v>
      </c>
      <c r="E12" s="858">
        <v>3402.6215110628905</v>
      </c>
    </row>
    <row r="13" spans="1:6" ht="18">
      <c r="A13" s="854"/>
      <c r="B13" s="855" t="s">
        <v>43</v>
      </c>
      <c r="C13" s="865">
        <v>183</v>
      </c>
      <c r="D13" s="858">
        <v>794.65331284000001</v>
      </c>
      <c r="E13" s="858">
        <v>1783.0044601738282</v>
      </c>
      <c r="F13" s="859"/>
    </row>
    <row r="14" spans="1:6" ht="18">
      <c r="A14" s="854"/>
      <c r="B14" s="855" t="s">
        <v>66</v>
      </c>
      <c r="C14" s="865">
        <v>52</v>
      </c>
      <c r="D14" s="858">
        <v>726.77851899999996</v>
      </c>
      <c r="E14" s="858">
        <v>-2.0516809999999999</v>
      </c>
      <c r="F14" s="859"/>
    </row>
    <row r="15" spans="1:6">
      <c r="A15" s="854"/>
      <c r="B15" s="855" t="s">
        <v>46</v>
      </c>
      <c r="C15" s="865">
        <v>41</v>
      </c>
      <c r="D15" s="858">
        <v>669.41143</v>
      </c>
      <c r="E15" s="858">
        <v>11.260394</v>
      </c>
    </row>
    <row r="16" spans="1:6">
      <c r="A16" s="854"/>
      <c r="B16" s="855" t="s">
        <v>44</v>
      </c>
      <c r="C16" s="865">
        <v>21</v>
      </c>
      <c r="D16" s="858">
        <v>589.92824299999995</v>
      </c>
      <c r="E16" s="858">
        <v>3.0353620000000001</v>
      </c>
    </row>
    <row r="17" spans="1:5">
      <c r="A17" s="854"/>
      <c r="B17" s="855" t="s">
        <v>55</v>
      </c>
      <c r="C17" s="865">
        <v>3</v>
      </c>
      <c r="D17" s="858">
        <v>549.36196299999995</v>
      </c>
      <c r="E17" s="858"/>
    </row>
    <row r="18" spans="1:5">
      <c r="A18" s="854"/>
      <c r="B18" s="855" t="s">
        <v>65</v>
      </c>
      <c r="C18" s="865">
        <v>78</v>
      </c>
      <c r="D18" s="858">
        <v>468.51059331000005</v>
      </c>
      <c r="E18" s="858">
        <v>527.32530796093749</v>
      </c>
    </row>
    <row r="19" spans="1:5">
      <c r="A19" s="854"/>
      <c r="B19" s="855" t="s">
        <v>47</v>
      </c>
      <c r="C19" s="865">
        <v>25</v>
      </c>
      <c r="D19" s="858">
        <v>431.53234800000001</v>
      </c>
      <c r="E19" s="858">
        <v>1855.3624239999999</v>
      </c>
    </row>
    <row r="20" spans="1:5">
      <c r="A20" s="854"/>
      <c r="B20" s="855" t="s">
        <v>59</v>
      </c>
      <c r="C20" s="865">
        <v>4</v>
      </c>
      <c r="D20" s="858">
        <v>412.56824499999999</v>
      </c>
      <c r="E20" s="858"/>
    </row>
    <row r="21" spans="1:5">
      <c r="A21" s="854"/>
      <c r="B21" s="855" t="s">
        <v>42</v>
      </c>
      <c r="C21" s="865">
        <v>322</v>
      </c>
      <c r="D21" s="858">
        <v>403.35001395</v>
      </c>
      <c r="E21" s="858">
        <v>443.51675988281249</v>
      </c>
    </row>
    <row r="22" spans="1:5">
      <c r="A22" s="854"/>
      <c r="B22" s="855" t="s">
        <v>97</v>
      </c>
      <c r="C22" s="865">
        <v>63</v>
      </c>
      <c r="D22" s="858">
        <v>280.06389428</v>
      </c>
      <c r="E22" s="858">
        <v>38.487630960937501</v>
      </c>
    </row>
    <row r="23" spans="1:5">
      <c r="A23" s="854"/>
      <c r="B23" s="855" t="s">
        <v>252</v>
      </c>
      <c r="C23" s="865">
        <v>13</v>
      </c>
      <c r="D23" s="858">
        <v>177.97811899999999</v>
      </c>
      <c r="E23" s="858">
        <v>59.588244000000003</v>
      </c>
    </row>
    <row r="24" spans="1:5">
      <c r="A24" s="854"/>
      <c r="B24" s="855" t="s">
        <v>60</v>
      </c>
      <c r="C24" s="865">
        <v>3</v>
      </c>
      <c r="D24" s="858">
        <v>148.31461100000001</v>
      </c>
      <c r="E24" s="858"/>
    </row>
    <row r="25" spans="1:5">
      <c r="A25" s="854"/>
      <c r="B25" s="855" t="s">
        <v>68</v>
      </c>
      <c r="C25" s="865">
        <v>4</v>
      </c>
      <c r="D25" s="858">
        <v>133.67764635</v>
      </c>
      <c r="E25" s="858"/>
    </row>
    <row r="26" spans="1:5">
      <c r="A26" s="854"/>
      <c r="B26" s="855" t="s">
        <v>54</v>
      </c>
      <c r="C26" s="865">
        <v>15</v>
      </c>
      <c r="D26" s="858">
        <v>124.958592</v>
      </c>
      <c r="E26" s="858">
        <v>553.97873900000002</v>
      </c>
    </row>
    <row r="27" spans="1:5">
      <c r="A27" s="854"/>
      <c r="B27" s="855" t="s">
        <v>253</v>
      </c>
      <c r="C27" s="865">
        <v>2</v>
      </c>
      <c r="D27" s="858">
        <v>123.013412</v>
      </c>
      <c r="E27" s="858"/>
    </row>
    <row r="28" spans="1:5">
      <c r="A28" s="854"/>
      <c r="B28" s="855" t="s">
        <v>69</v>
      </c>
      <c r="C28" s="866">
        <v>2</v>
      </c>
      <c r="D28" s="858">
        <v>14.38018477</v>
      </c>
      <c r="E28" s="858"/>
    </row>
    <row r="29" spans="1:5">
      <c r="A29" s="854" t="s">
        <v>608</v>
      </c>
      <c r="B29" s="860"/>
      <c r="C29" s="867"/>
      <c r="D29" s="861"/>
      <c r="E29" s="861"/>
    </row>
    <row r="30" spans="1:5">
      <c r="A30" s="854"/>
      <c r="B30" s="862" t="s">
        <v>616</v>
      </c>
      <c r="C30" s="865">
        <v>245</v>
      </c>
      <c r="D30" s="858">
        <v>7319.0102402599996</v>
      </c>
      <c r="E30" s="858">
        <v>1748.603904625</v>
      </c>
    </row>
    <row r="31" spans="1:5">
      <c r="A31" s="854"/>
      <c r="B31" s="862" t="s">
        <v>611</v>
      </c>
      <c r="C31" s="865">
        <v>211</v>
      </c>
      <c r="D31" s="858">
        <v>5454.4319630200007</v>
      </c>
      <c r="E31" s="858">
        <v>2448.2393265374999</v>
      </c>
    </row>
    <row r="32" spans="1:5">
      <c r="A32" s="854"/>
      <c r="B32" s="862" t="s">
        <v>612</v>
      </c>
      <c r="C32" s="865">
        <v>138</v>
      </c>
      <c r="D32" s="858">
        <v>1204.0214828599999</v>
      </c>
      <c r="E32" s="858">
        <v>1115.4543275585938</v>
      </c>
    </row>
    <row r="33" spans="1:5">
      <c r="A33" s="854"/>
      <c r="B33" s="862" t="s">
        <v>682</v>
      </c>
      <c r="C33" s="865">
        <v>697</v>
      </c>
      <c r="D33" s="858">
        <v>976.95821635000004</v>
      </c>
      <c r="E33" s="858">
        <v>277.31269462695315</v>
      </c>
    </row>
    <row r="34" spans="1:5">
      <c r="A34" s="854"/>
      <c r="B34" s="862" t="s">
        <v>683</v>
      </c>
      <c r="C34" s="865">
        <v>192</v>
      </c>
      <c r="D34" s="858">
        <v>665.58034196999995</v>
      </c>
      <c r="E34" s="858">
        <v>1042.4673058359374</v>
      </c>
    </row>
    <row r="35" spans="1:5">
      <c r="A35" s="854"/>
      <c r="B35" s="862" t="s">
        <v>633</v>
      </c>
      <c r="C35" s="865">
        <v>17</v>
      </c>
      <c r="D35" s="858">
        <v>420.43059344</v>
      </c>
      <c r="E35" s="858">
        <v>190.542372</v>
      </c>
    </row>
    <row r="36" spans="1:5">
      <c r="A36" s="854"/>
      <c r="B36" s="862" t="s">
        <v>636</v>
      </c>
      <c r="C36" s="865">
        <v>5</v>
      </c>
      <c r="D36" s="858">
        <v>383.38799999999998</v>
      </c>
      <c r="E36" s="858">
        <v>8.2805070000000001</v>
      </c>
    </row>
    <row r="37" spans="1:5">
      <c r="A37" s="854"/>
      <c r="B37" s="862" t="s">
        <v>613</v>
      </c>
      <c r="C37" s="865">
        <v>69</v>
      </c>
      <c r="D37" s="858">
        <v>196.41474099999999</v>
      </c>
      <c r="E37" s="858">
        <v>743.95624040039058</v>
      </c>
    </row>
    <row r="38" spans="1:5">
      <c r="A38" s="854"/>
      <c r="B38" s="862" t="s">
        <v>684</v>
      </c>
      <c r="C38" s="865">
        <v>10</v>
      </c>
      <c r="D38" s="858">
        <v>145.710229</v>
      </c>
      <c r="E38" s="858">
        <v>73.488214999999997</v>
      </c>
    </row>
    <row r="39" spans="1:5">
      <c r="A39" s="854"/>
      <c r="B39" s="862" t="s">
        <v>624</v>
      </c>
      <c r="C39" s="865">
        <v>71</v>
      </c>
      <c r="D39" s="858">
        <v>112.47816537999999</v>
      </c>
      <c r="E39" s="858">
        <v>38.941088000000001</v>
      </c>
    </row>
    <row r="40" spans="1:5">
      <c r="A40" s="854"/>
      <c r="B40" s="862" t="s">
        <v>685</v>
      </c>
      <c r="C40" s="865">
        <v>13</v>
      </c>
      <c r="D40" s="858">
        <v>101.65</v>
      </c>
      <c r="E40" s="858">
        <v>37.686039000000001</v>
      </c>
    </row>
    <row r="41" spans="1:5">
      <c r="A41" s="854"/>
      <c r="B41" s="862" t="s">
        <v>631</v>
      </c>
      <c r="C41" s="865">
        <v>22</v>
      </c>
      <c r="D41" s="858">
        <v>86.215227780000006</v>
      </c>
      <c r="E41" s="858">
        <v>15.2878775</v>
      </c>
    </row>
    <row r="42" spans="1:5">
      <c r="A42" s="854"/>
      <c r="B42" s="862" t="s">
        <v>637</v>
      </c>
      <c r="C42" s="865">
        <v>11</v>
      </c>
      <c r="D42" s="858">
        <v>83.755481200000006</v>
      </c>
      <c r="E42" s="858">
        <v>0.38</v>
      </c>
    </row>
    <row r="43" spans="1:5">
      <c r="A43" s="854"/>
      <c r="B43" s="862" t="s">
        <v>621</v>
      </c>
      <c r="C43" s="865">
        <v>54</v>
      </c>
      <c r="D43" s="858">
        <v>60.851357</v>
      </c>
      <c r="E43" s="858">
        <v>2.3530000000000002</v>
      </c>
    </row>
    <row r="44" spans="1:5">
      <c r="A44" s="854"/>
      <c r="B44" s="862" t="s">
        <v>614</v>
      </c>
      <c r="C44" s="865">
        <v>23</v>
      </c>
      <c r="D44" s="858">
        <v>52.832491399999995</v>
      </c>
      <c r="E44" s="858">
        <v>2894.8681809999998</v>
      </c>
    </row>
    <row r="45" spans="1:5">
      <c r="A45" s="854"/>
      <c r="B45" s="862" t="s">
        <v>615</v>
      </c>
      <c r="C45" s="865">
        <v>21</v>
      </c>
      <c r="D45" s="858">
        <v>43.099701000000003</v>
      </c>
      <c r="E45" s="858">
        <v>3.4804300000000001</v>
      </c>
    </row>
    <row r="46" spans="1:5">
      <c r="A46" s="854"/>
      <c r="B46" s="862" t="s">
        <v>686</v>
      </c>
      <c r="C46" s="865">
        <v>6</v>
      </c>
      <c r="D46" s="858">
        <v>20</v>
      </c>
      <c r="E46" s="858">
        <v>14.7</v>
      </c>
    </row>
    <row r="47" spans="1:5">
      <c r="B47" s="862" t="s">
        <v>687</v>
      </c>
      <c r="C47" s="865">
        <v>17</v>
      </c>
      <c r="D47" s="858">
        <v>10.8791917</v>
      </c>
      <c r="E47" s="858"/>
    </row>
    <row r="48" spans="1:5">
      <c r="B48" s="862" t="s">
        <v>688</v>
      </c>
      <c r="C48" s="865">
        <v>2</v>
      </c>
      <c r="D48" s="858">
        <v>9.84</v>
      </c>
      <c r="E48" s="858">
        <v>0.3</v>
      </c>
    </row>
    <row r="49" spans="2:5">
      <c r="B49" s="862" t="s">
        <v>689</v>
      </c>
      <c r="C49" s="865">
        <v>4</v>
      </c>
      <c r="D49" s="858">
        <v>8.2533349999999999</v>
      </c>
      <c r="E49" s="858"/>
    </row>
    <row r="50" spans="2:5">
      <c r="E50" s="858"/>
    </row>
    <row r="51" spans="2:5">
      <c r="E51" s="858"/>
    </row>
    <row r="52" spans="2:5">
      <c r="E52" s="858"/>
    </row>
    <row r="53" spans="2:5">
      <c r="E53" s="858"/>
    </row>
    <row r="54" spans="2:5">
      <c r="E54" s="858"/>
    </row>
    <row r="55" spans="2:5">
      <c r="E55" s="858"/>
    </row>
    <row r="56" spans="2:5">
      <c r="E56" s="858"/>
    </row>
    <row r="57" spans="2:5">
      <c r="E57" s="858"/>
    </row>
    <row r="58" spans="2:5">
      <c r="E58" s="858"/>
    </row>
    <row r="59" spans="2:5">
      <c r="E59" s="858"/>
    </row>
    <row r="60" spans="2:5">
      <c r="E60" s="863"/>
    </row>
    <row r="61" spans="2:5">
      <c r="E61" s="863"/>
    </row>
    <row r="62" spans="2:5">
      <c r="E62" s="863"/>
    </row>
    <row r="63" spans="2:5">
      <c r="E63" s="863"/>
    </row>
    <row r="64" spans="2:5">
      <c r="E64" s="863"/>
    </row>
    <row r="65" spans="5:5">
      <c r="E65" s="863"/>
    </row>
    <row r="66" spans="5:5">
      <c r="E66" s="863"/>
    </row>
    <row r="67" spans="5:5">
      <c r="E67" s="863"/>
    </row>
  </sheetData>
  <pageMargins left="0.7" right="0.4" top="0.6" bottom="0.4" header="0.3" footer="0.3"/>
  <pageSetup paperSize="9" firstPageNumber="49" orientation="portrait" r:id="rId1"/>
  <headerFooter>
    <oddHeader>&amp;C&amp;"Times New Roman,Regular"&amp;13&amp;P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38C0-40FF-478A-8CF9-5324DF8CACB9}">
  <sheetPr>
    <pageSetUpPr fitToPage="1"/>
  </sheetPr>
  <dimension ref="A1:K30"/>
  <sheetViews>
    <sheetView tabSelected="1" zoomScaleNormal="100" workbookViewId="0">
      <selection activeCell="J21" sqref="J21"/>
    </sheetView>
  </sheetViews>
  <sheetFormatPr defaultColWidth="9.6328125" defaultRowHeight="12.5"/>
  <cols>
    <col min="1" max="1" width="2.90625" style="606" customWidth="1"/>
    <col min="2" max="2" width="21.6328125" style="606" customWidth="1"/>
    <col min="3" max="4" width="10.453125" style="606" customWidth="1"/>
    <col min="5" max="8" width="10" style="606" customWidth="1"/>
    <col min="9" max="9" width="9.6328125" style="606"/>
    <col min="10" max="10" width="12" style="606" customWidth="1"/>
    <col min="11" max="11" width="13.453125" style="606" customWidth="1"/>
    <col min="12" max="16384" width="9.6328125" style="606"/>
  </cols>
  <sheetData>
    <row r="1" spans="1:11" ht="20.149999999999999" customHeight="1">
      <c r="A1" s="605" t="s">
        <v>572</v>
      </c>
      <c r="B1" s="605"/>
      <c r="C1" s="605"/>
      <c r="D1" s="605"/>
      <c r="E1" s="605"/>
      <c r="F1" s="605"/>
      <c r="G1" s="605"/>
      <c r="H1" s="605"/>
    </row>
    <row r="2" spans="1:11" ht="20.149999999999999" customHeight="1">
      <c r="A2" s="113"/>
      <c r="B2" s="607"/>
      <c r="C2" s="607"/>
      <c r="D2" s="607"/>
      <c r="E2" s="607"/>
      <c r="F2" s="608"/>
      <c r="G2" s="608"/>
      <c r="H2" s="608"/>
    </row>
    <row r="3" spans="1:11" s="612" customFormat="1" ht="20.149999999999999" customHeight="1">
      <c r="A3" s="609"/>
      <c r="B3" s="609"/>
      <c r="C3" s="610"/>
      <c r="D3" s="610"/>
      <c r="E3" s="610"/>
      <c r="F3" s="610"/>
      <c r="G3" s="610"/>
      <c r="H3" s="611" t="s">
        <v>271</v>
      </c>
    </row>
    <row r="4" spans="1:11" s="612" customFormat="1" ht="16.399999999999999" customHeight="1">
      <c r="A4" s="610"/>
      <c r="B4" s="610"/>
      <c r="C4" s="521" t="s">
        <v>372</v>
      </c>
      <c r="D4" s="521" t="s">
        <v>61</v>
      </c>
      <c r="E4" s="976" t="s">
        <v>573</v>
      </c>
      <c r="F4" s="976"/>
      <c r="G4" s="613" t="s">
        <v>110</v>
      </c>
      <c r="H4" s="613" t="s">
        <v>77</v>
      </c>
    </row>
    <row r="5" spans="1:11" s="612" customFormat="1" ht="16.399999999999999" customHeight="1">
      <c r="A5" s="610"/>
      <c r="B5" s="610"/>
      <c r="C5" s="523" t="s">
        <v>169</v>
      </c>
      <c r="D5" s="523" t="s">
        <v>170</v>
      </c>
      <c r="E5" s="977" t="s">
        <v>103</v>
      </c>
      <c r="F5" s="977"/>
      <c r="G5" s="614" t="s">
        <v>103</v>
      </c>
      <c r="H5" s="614" t="s">
        <v>103</v>
      </c>
    </row>
    <row r="6" spans="1:11" ht="16.399999999999999" customHeight="1">
      <c r="A6" s="610"/>
      <c r="B6" s="610"/>
      <c r="C6" s="523" t="s">
        <v>81</v>
      </c>
      <c r="D6" s="523" t="s">
        <v>81</v>
      </c>
      <c r="E6" s="523" t="s">
        <v>574</v>
      </c>
      <c r="F6" s="523" t="s">
        <v>575</v>
      </c>
      <c r="G6" s="615" t="s">
        <v>112</v>
      </c>
      <c r="H6" s="615" t="s">
        <v>112</v>
      </c>
      <c r="I6" s="616"/>
      <c r="J6" s="617"/>
      <c r="K6" s="617"/>
    </row>
    <row r="7" spans="1:11" s="620" customFormat="1" ht="16.399999999999999" customHeight="1">
      <c r="A7" s="610"/>
      <c r="B7" s="610"/>
      <c r="C7" s="523">
        <v>2026</v>
      </c>
      <c r="D7" s="523">
        <v>2026</v>
      </c>
      <c r="E7" s="523" t="s">
        <v>576</v>
      </c>
      <c r="F7" s="523" t="s">
        <v>577</v>
      </c>
      <c r="G7" s="618" t="s">
        <v>113</v>
      </c>
      <c r="H7" s="618" t="s">
        <v>113</v>
      </c>
      <c r="I7" s="619"/>
      <c r="J7" s="617"/>
      <c r="K7" s="617"/>
    </row>
    <row r="8" spans="1:11" s="620" customFormat="1" ht="16.399999999999999" customHeight="1">
      <c r="A8" s="610"/>
      <c r="B8" s="610"/>
      <c r="C8" s="523"/>
      <c r="D8" s="523"/>
      <c r="E8" s="523"/>
      <c r="F8" s="523"/>
      <c r="G8" s="618" t="s">
        <v>81</v>
      </c>
      <c r="H8" s="618" t="s">
        <v>81</v>
      </c>
      <c r="I8" s="619"/>
      <c r="J8" s="617"/>
      <c r="K8" s="617"/>
    </row>
    <row r="9" spans="1:11" ht="16.399999999999999" customHeight="1">
      <c r="A9" s="610"/>
      <c r="B9" s="610"/>
      <c r="C9" s="621"/>
      <c r="D9" s="621"/>
      <c r="E9" s="621"/>
      <c r="F9" s="621"/>
      <c r="G9" s="622" t="s">
        <v>578</v>
      </c>
      <c r="H9" s="622" t="s">
        <v>578</v>
      </c>
      <c r="I9" s="619"/>
      <c r="J9" s="617"/>
      <c r="K9" s="617"/>
    </row>
    <row r="10" spans="1:11" s="625" customFormat="1" ht="20.149999999999999" customHeight="1">
      <c r="A10" s="623"/>
      <c r="B10" s="610"/>
      <c r="C10" s="624"/>
      <c r="D10" s="624"/>
      <c r="E10" s="610"/>
      <c r="F10" s="610"/>
      <c r="G10" s="610"/>
      <c r="H10" s="624"/>
      <c r="I10" s="619"/>
      <c r="J10" s="617"/>
      <c r="K10" s="617"/>
    </row>
    <row r="11" spans="1:11" ht="20.149999999999999" customHeight="1">
      <c r="A11" s="978" t="s">
        <v>262</v>
      </c>
      <c r="B11" s="978"/>
      <c r="C11" s="626">
        <f>SUM(C12:C15)</f>
        <v>658641.53791202896</v>
      </c>
      <c r="D11" s="626">
        <f>SUM(D12:D15)</f>
        <v>665645.27397801261</v>
      </c>
      <c r="E11" s="626">
        <f>SUM(E12:E15)</f>
        <v>3889543.5576672652</v>
      </c>
      <c r="F11" s="627">
        <f>SUM(F12:F15)</f>
        <v>100</v>
      </c>
      <c r="G11" s="628">
        <v>114.800133313098</v>
      </c>
      <c r="H11" s="628">
        <v>112.94100327488998</v>
      </c>
      <c r="I11" s="629"/>
      <c r="J11" s="629"/>
    </row>
    <row r="12" spans="1:11" ht="20.149999999999999" customHeight="1">
      <c r="A12" s="623"/>
      <c r="B12" s="610" t="s">
        <v>579</v>
      </c>
      <c r="C12" s="630">
        <v>494739.5744638468</v>
      </c>
      <c r="D12" s="630">
        <v>496877.10752525611</v>
      </c>
      <c r="E12" s="630">
        <v>2941858.5215639616</v>
      </c>
      <c r="F12" s="631">
        <f>+E12/$E$11*100</f>
        <v>75.635057891685548</v>
      </c>
      <c r="G12" s="632">
        <v>113.38265324711207</v>
      </c>
      <c r="H12" s="632">
        <v>112.53316777387523</v>
      </c>
      <c r="I12" s="629"/>
      <c r="J12" s="629"/>
    </row>
    <row r="13" spans="1:11" ht="20.149999999999999" customHeight="1">
      <c r="A13" s="633"/>
      <c r="B13" s="634" t="s">
        <v>580</v>
      </c>
      <c r="C13" s="630">
        <v>85549.062158569097</v>
      </c>
      <c r="D13" s="630">
        <v>87633.107215174867</v>
      </c>
      <c r="E13" s="630">
        <v>492970.36934173683</v>
      </c>
      <c r="F13" s="631">
        <f t="shared" ref="F13:F15" si="0">+E13/$E$11*100</f>
        <v>12.674247300045494</v>
      </c>
      <c r="G13" s="632">
        <v>119.6893329082118</v>
      </c>
      <c r="H13" s="632">
        <v>115.5908767903756</v>
      </c>
      <c r="I13" s="629"/>
      <c r="J13" s="629"/>
    </row>
    <row r="14" spans="1:11" ht="20.149999999999999" customHeight="1">
      <c r="A14" s="623"/>
      <c r="B14" s="610" t="s">
        <v>581</v>
      </c>
      <c r="C14" s="630">
        <v>8740.3511070004661</v>
      </c>
      <c r="D14" s="630">
        <v>8885.2402777467778</v>
      </c>
      <c r="E14" s="630">
        <v>49794.732247305168</v>
      </c>
      <c r="F14" s="631">
        <f t="shared" si="0"/>
        <v>1.2802204554091514</v>
      </c>
      <c r="G14" s="632">
        <v>124.89466175158415</v>
      </c>
      <c r="H14" s="632">
        <v>114.95061441443164</v>
      </c>
      <c r="I14" s="629"/>
      <c r="J14" s="629"/>
    </row>
    <row r="15" spans="1:11" ht="20.149999999999999" customHeight="1">
      <c r="A15" s="623"/>
      <c r="B15" s="610" t="s">
        <v>582</v>
      </c>
      <c r="C15" s="630">
        <v>69612.550182612584</v>
      </c>
      <c r="D15" s="630">
        <v>72249.818959834854</v>
      </c>
      <c r="E15" s="630">
        <v>404919.93451426172</v>
      </c>
      <c r="F15" s="631">
        <f t="shared" si="0"/>
        <v>10.410474352859813</v>
      </c>
      <c r="G15" s="632">
        <v>117.92402889980141</v>
      </c>
      <c r="H15" s="632">
        <v>112.52140182230646</v>
      </c>
      <c r="I15" s="629"/>
      <c r="J15" s="629"/>
    </row>
    <row r="16" spans="1:11" ht="20.149999999999999" customHeight="1">
      <c r="A16" s="623"/>
      <c r="B16" s="610"/>
      <c r="C16" s="610"/>
      <c r="D16" s="610"/>
      <c r="E16" s="610"/>
      <c r="F16" s="610"/>
      <c r="G16" s="610"/>
      <c r="H16" s="610"/>
    </row>
    <row r="17" spans="1:8" ht="20.149999999999999" customHeight="1">
      <c r="A17" s="623"/>
      <c r="B17" s="610"/>
      <c r="C17" s="610"/>
      <c r="D17" s="610"/>
      <c r="E17" s="610"/>
      <c r="F17" s="610"/>
      <c r="G17" s="610"/>
      <c r="H17" s="610"/>
    </row>
    <row r="18" spans="1:8" ht="20.149999999999999" customHeight="1"/>
    <row r="19" spans="1:8" ht="20.149999999999999" customHeight="1"/>
    <row r="20" spans="1:8" ht="20.149999999999999" customHeight="1"/>
    <row r="21" spans="1:8" ht="20.149999999999999" customHeight="1"/>
    <row r="22" spans="1:8" ht="20.149999999999999" customHeight="1"/>
    <row r="23" spans="1:8" ht="20.149999999999999" customHeight="1"/>
    <row r="24" spans="1:8" ht="20.149999999999999" customHeight="1"/>
    <row r="25" spans="1:8" ht="20.149999999999999" customHeight="1"/>
    <row r="26" spans="1:8" ht="22.5" customHeight="1"/>
    <row r="27" spans="1:8" ht="22.5" customHeight="1"/>
    <row r="28" spans="1:8" ht="22.5" customHeight="1"/>
    <row r="29" spans="1:8" ht="22.5" customHeight="1"/>
    <row r="30" spans="1:8" ht="22.5" customHeight="1"/>
  </sheetData>
  <mergeCells count="3">
    <mergeCell ref="E4:F4"/>
    <mergeCell ref="E5:F5"/>
    <mergeCell ref="A11:B11"/>
  </mergeCells>
  <pageMargins left="0.7" right="0.4" top="0.6" bottom="0.4" header="0.3" footer="0.3"/>
  <pageSetup paperSize="9" firstPageNumber="49" orientation="portrait" r:id="rId1"/>
  <headerFooter>
    <oddHeader>&amp;C&amp;"Times New Roman,Regular"&amp;13&amp;P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1163A-EF9A-42C5-9001-C6039C75D360}">
  <sheetPr>
    <pageSetUpPr fitToPage="1"/>
  </sheetPr>
  <dimension ref="A1:H16"/>
  <sheetViews>
    <sheetView tabSelected="1" zoomScaleNormal="100" workbookViewId="0">
      <selection activeCell="J21" sqref="J21"/>
    </sheetView>
  </sheetViews>
  <sheetFormatPr defaultColWidth="8.90625" defaultRowHeight="18"/>
  <cols>
    <col min="1" max="1" width="3.6328125" style="214" customWidth="1"/>
    <col min="2" max="2" width="23" style="214" customWidth="1"/>
    <col min="3" max="4" width="13.36328125" style="214" customWidth="1"/>
    <col min="5" max="6" width="15.6328125" style="214" customWidth="1"/>
    <col min="7" max="7" width="12.36328125" style="214" customWidth="1"/>
    <col min="8" max="8" width="12" style="214" customWidth="1"/>
    <col min="9" max="16384" width="8.90625" style="214"/>
  </cols>
  <sheetData>
    <row r="1" spans="1:8">
      <c r="A1" s="605" t="s">
        <v>583</v>
      </c>
      <c r="B1" s="608"/>
      <c r="C1" s="610"/>
      <c r="D1" s="610"/>
      <c r="E1" s="635"/>
      <c r="F1" s="610"/>
    </row>
    <row r="2" spans="1:8">
      <c r="A2" s="605"/>
      <c r="B2" s="608"/>
      <c r="C2" s="610"/>
      <c r="D2" s="610"/>
      <c r="E2" s="635"/>
      <c r="F2" s="606"/>
    </row>
    <row r="3" spans="1:8">
      <c r="A3" s="610"/>
      <c r="B3" s="610"/>
      <c r="C3" s="610"/>
      <c r="D3" s="610"/>
      <c r="E3" s="610"/>
      <c r="F3" s="606"/>
    </row>
    <row r="4" spans="1:8">
      <c r="A4" s="610"/>
      <c r="B4" s="610"/>
      <c r="C4" s="609"/>
      <c r="D4" s="609"/>
      <c r="E4" s="609"/>
      <c r="F4" s="611" t="s">
        <v>271</v>
      </c>
    </row>
    <row r="5" spans="1:8">
      <c r="A5" s="227"/>
      <c r="B5" s="227"/>
      <c r="C5" s="636" t="s">
        <v>372</v>
      </c>
      <c r="D5" s="636" t="s">
        <v>61</v>
      </c>
      <c r="E5" s="979" t="s">
        <v>74</v>
      </c>
      <c r="F5" s="979"/>
      <c r="G5" s="637"/>
      <c r="H5" s="637"/>
    </row>
    <row r="6" spans="1:8">
      <c r="A6" s="229"/>
      <c r="B6" s="229"/>
      <c r="C6" s="636" t="s">
        <v>75</v>
      </c>
      <c r="D6" s="636" t="s">
        <v>76</v>
      </c>
      <c r="E6" s="636" t="s">
        <v>78</v>
      </c>
      <c r="F6" s="638" t="s">
        <v>79</v>
      </c>
      <c r="G6" s="637"/>
      <c r="H6" s="637"/>
    </row>
    <row r="7" spans="1:8">
      <c r="A7" s="229"/>
      <c r="B7" s="229"/>
      <c r="C7" s="639" t="s">
        <v>103</v>
      </c>
      <c r="D7" s="639" t="s">
        <v>103</v>
      </c>
      <c r="E7" s="639" t="s">
        <v>103</v>
      </c>
      <c r="F7" s="639" t="s">
        <v>103</v>
      </c>
      <c r="G7" s="637"/>
      <c r="H7" s="637"/>
    </row>
    <row r="8" spans="1:8" ht="13.5" customHeight="1">
      <c r="A8" s="610"/>
      <c r="B8" s="610"/>
      <c r="C8" s="640"/>
      <c r="D8" s="640"/>
      <c r="E8" s="641"/>
      <c r="F8" s="606"/>
      <c r="G8" s="637"/>
      <c r="H8" s="637"/>
    </row>
    <row r="9" spans="1:8" ht="24.75" customHeight="1">
      <c r="A9" s="978" t="s">
        <v>262</v>
      </c>
      <c r="B9" s="978"/>
      <c r="C9" s="642">
        <f>SUM(C10:C13)</f>
        <v>1911943.9629095613</v>
      </c>
      <c r="D9" s="642">
        <f>SUM(D10:D13)</f>
        <v>1977599.5997577053</v>
      </c>
      <c r="E9" s="643">
        <v>111.98113685600306</v>
      </c>
      <c r="F9" s="643">
        <v>113.88477867562126</v>
      </c>
      <c r="G9" s="644"/>
      <c r="H9" s="626"/>
    </row>
    <row r="10" spans="1:8" ht="24.75" customHeight="1">
      <c r="A10" s="623"/>
      <c r="B10" s="610" t="s">
        <v>579</v>
      </c>
      <c r="C10" s="645">
        <v>1455614.013940094</v>
      </c>
      <c r="D10" s="645">
        <v>1486244.5076238685</v>
      </c>
      <c r="E10" s="646">
        <v>111.8526395082428</v>
      </c>
      <c r="F10" s="646">
        <v>113.20774556422477</v>
      </c>
      <c r="G10" s="644"/>
      <c r="H10" s="630"/>
    </row>
    <row r="11" spans="1:8" ht="24.75" customHeight="1">
      <c r="A11" s="623"/>
      <c r="B11" s="610" t="s">
        <v>580</v>
      </c>
      <c r="C11" s="647">
        <v>236901.57046942544</v>
      </c>
      <c r="D11" s="645">
        <v>256068.79887231142</v>
      </c>
      <c r="E11" s="646">
        <v>114.32687410916564</v>
      </c>
      <c r="F11" s="646">
        <v>116.78541362042709</v>
      </c>
      <c r="G11" s="644"/>
      <c r="H11" s="630"/>
    </row>
    <row r="12" spans="1:8" ht="24.75" customHeight="1">
      <c r="A12" s="623"/>
      <c r="B12" s="610" t="s">
        <v>581</v>
      </c>
      <c r="C12" s="647">
        <v>23312.792050524979</v>
      </c>
      <c r="D12" s="645">
        <v>26481.94019678019</v>
      </c>
      <c r="E12" s="646">
        <v>114.56249725615018</v>
      </c>
      <c r="F12" s="646">
        <v>115.29448778250088</v>
      </c>
      <c r="G12" s="644"/>
      <c r="H12" s="630"/>
    </row>
    <row r="13" spans="1:8" ht="24.75" customHeight="1">
      <c r="A13" s="623"/>
      <c r="B13" s="610" t="s">
        <v>582</v>
      </c>
      <c r="C13" s="647">
        <v>196115.58644951665</v>
      </c>
      <c r="D13" s="645">
        <v>208804.35306474508</v>
      </c>
      <c r="E13" s="646">
        <v>109.8999999740991</v>
      </c>
      <c r="F13" s="646">
        <v>112.52140321173425</v>
      </c>
      <c r="G13" s="644"/>
      <c r="H13" s="630"/>
    </row>
    <row r="14" spans="1:8">
      <c r="C14" s="648"/>
      <c r="D14" s="648"/>
      <c r="E14" s="648"/>
      <c r="F14" s="649"/>
    </row>
    <row r="15" spans="1:8">
      <c r="C15" s="648"/>
      <c r="D15" s="648"/>
      <c r="E15" s="648"/>
      <c r="F15" s="649"/>
    </row>
    <row r="16" spans="1:8">
      <c r="C16" s="648"/>
      <c r="D16" s="648"/>
      <c r="E16" s="648"/>
      <c r="F16" s="649"/>
    </row>
  </sheetData>
  <mergeCells count="2">
    <mergeCell ref="E5:F5"/>
    <mergeCell ref="A9:B9"/>
  </mergeCells>
  <pageMargins left="0.7" right="0.4" top="0.6" bottom="0.4" header="0.3" footer="0.3"/>
  <pageSetup paperSize="9" firstPageNumber="49" orientation="portrait" r:id="rId1"/>
  <headerFooter>
    <oddHeader>&amp;C&amp;"Times New Roman,Regular"&amp;13&amp;P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EEA1D-957E-42B8-A8C7-431C15D0A11C}">
  <sheetPr>
    <pageSetUpPr fitToPage="1"/>
  </sheetPr>
  <dimension ref="A1:O68"/>
  <sheetViews>
    <sheetView tabSelected="1" workbookViewId="0">
      <selection activeCell="J21" sqref="J21"/>
    </sheetView>
  </sheetViews>
  <sheetFormatPr defaultColWidth="6.453125" defaultRowHeight="15" customHeight="1"/>
  <cols>
    <col min="1" max="1" width="0.54296875" style="279" customWidth="1"/>
    <col min="2" max="2" width="33.1796875" style="278" customWidth="1"/>
    <col min="3" max="4" width="6.7265625" style="279" customWidth="1"/>
    <col min="5" max="5" width="0.26953125" style="279" customWidth="1"/>
    <col min="6" max="6" width="6.26953125" style="279" bestFit="1" customWidth="1"/>
    <col min="7" max="7" width="7.26953125" style="279" customWidth="1"/>
    <col min="8" max="8" width="0.453125" style="279" customWidth="1"/>
    <col min="9" max="10" width="7.81640625" style="279" customWidth="1"/>
    <col min="11" max="11" width="0.54296875" style="279" customWidth="1"/>
    <col min="12" max="13" width="7.7265625" style="279" customWidth="1"/>
    <col min="14" max="14" width="7" style="279" customWidth="1"/>
    <col min="15" max="16384" width="6.453125" style="279"/>
  </cols>
  <sheetData>
    <row r="1" spans="1:15" ht="16.5">
      <c r="A1" s="277" t="s">
        <v>553</v>
      </c>
      <c r="C1" s="277"/>
      <c r="D1" s="277"/>
      <c r="E1" s="277"/>
      <c r="F1" s="277"/>
      <c r="G1" s="277"/>
      <c r="H1" s="277"/>
      <c r="I1" s="277"/>
      <c r="J1" s="277"/>
      <c r="K1" s="277"/>
      <c r="L1" s="277"/>
      <c r="M1" s="277"/>
    </row>
    <row r="2" spans="1:15" ht="15" customHeight="1">
      <c r="B2" s="280"/>
      <c r="C2" s="280"/>
      <c r="D2" s="280"/>
      <c r="E2" s="280"/>
      <c r="F2" s="280"/>
      <c r="G2" s="280"/>
      <c r="H2" s="280"/>
      <c r="I2" s="280"/>
      <c r="J2" s="280"/>
      <c r="K2" s="280"/>
      <c r="L2" s="280"/>
      <c r="M2" s="280"/>
    </row>
    <row r="3" spans="1:15" ht="15" customHeight="1">
      <c r="B3" s="281"/>
      <c r="C3" s="282"/>
      <c r="D3" s="282"/>
      <c r="E3" s="282"/>
      <c r="F3" s="282"/>
      <c r="G3" s="283"/>
      <c r="H3" s="283"/>
      <c r="I3" s="283"/>
      <c r="J3" s="284"/>
      <c r="K3" s="284"/>
      <c r="L3" s="284"/>
      <c r="M3" s="285" t="s">
        <v>293</v>
      </c>
    </row>
    <row r="4" spans="1:15" ht="15" customHeight="1">
      <c r="A4" s="286"/>
      <c r="B4" s="287"/>
      <c r="C4" s="981" t="s">
        <v>372</v>
      </c>
      <c r="D4" s="981"/>
      <c r="E4" s="981"/>
      <c r="F4" s="981"/>
      <c r="G4" s="981"/>
      <c r="H4" s="288"/>
      <c r="I4" s="981" t="s">
        <v>74</v>
      </c>
      <c r="J4" s="981"/>
      <c r="K4" s="981"/>
      <c r="L4" s="981"/>
      <c r="M4" s="981"/>
    </row>
    <row r="5" spans="1:15" ht="15" customHeight="1">
      <c r="B5" s="289"/>
      <c r="C5" s="982" t="s">
        <v>111</v>
      </c>
      <c r="D5" s="982"/>
      <c r="E5" s="290"/>
      <c r="F5" s="982" t="s">
        <v>80</v>
      </c>
      <c r="G5" s="982"/>
      <c r="H5" s="290"/>
      <c r="I5" s="982" t="s">
        <v>111</v>
      </c>
      <c r="J5" s="982"/>
      <c r="K5" s="290"/>
      <c r="L5" s="982" t="s">
        <v>80</v>
      </c>
      <c r="M5" s="982"/>
    </row>
    <row r="6" spans="1:15" ht="15" customHeight="1">
      <c r="B6" s="289"/>
      <c r="C6" s="980" t="s">
        <v>103</v>
      </c>
      <c r="D6" s="980"/>
      <c r="E6" s="291"/>
      <c r="F6" s="980" t="s">
        <v>103</v>
      </c>
      <c r="G6" s="980"/>
      <c r="H6" s="291"/>
      <c r="I6" s="980" t="s">
        <v>103</v>
      </c>
      <c r="J6" s="980"/>
      <c r="K6" s="291"/>
      <c r="L6" s="980" t="s">
        <v>103</v>
      </c>
      <c r="M6" s="980"/>
    </row>
    <row r="7" spans="1:15" ht="15" customHeight="1">
      <c r="B7" s="289"/>
      <c r="C7" s="292" t="s">
        <v>294</v>
      </c>
      <c r="D7" s="292" t="s">
        <v>295</v>
      </c>
      <c r="E7" s="292"/>
      <c r="F7" s="293" t="s">
        <v>294</v>
      </c>
      <c r="G7" s="292" t="s">
        <v>295</v>
      </c>
      <c r="H7" s="292"/>
      <c r="I7" s="292" t="s">
        <v>294</v>
      </c>
      <c r="J7" s="292" t="s">
        <v>295</v>
      </c>
      <c r="K7" s="292"/>
      <c r="L7" s="293" t="s">
        <v>294</v>
      </c>
      <c r="M7" s="292" t="s">
        <v>295</v>
      </c>
    </row>
    <row r="8" spans="1:15" ht="15" customHeight="1">
      <c r="B8" s="294"/>
      <c r="C8" s="282"/>
      <c r="D8" s="282"/>
      <c r="E8" s="282"/>
      <c r="F8" s="282"/>
      <c r="G8" s="282"/>
      <c r="H8" s="282"/>
      <c r="I8" s="295"/>
      <c r="J8" s="295"/>
      <c r="K8" s="295"/>
      <c r="L8" s="295"/>
      <c r="M8" s="295"/>
    </row>
    <row r="9" spans="1:15" s="300" customFormat="1" ht="15" customHeight="1">
      <c r="A9" s="296" t="s">
        <v>296</v>
      </c>
      <c r="B9" s="297"/>
      <c r="C9" s="297"/>
      <c r="D9" s="298">
        <v>50787.246874999997</v>
      </c>
      <c r="E9" s="298"/>
      <c r="F9" s="297"/>
      <c r="G9" s="298">
        <v>266513.50253</v>
      </c>
      <c r="H9" s="298"/>
      <c r="I9" s="299"/>
      <c r="J9" s="299">
        <v>128.08602520710249</v>
      </c>
      <c r="K9" s="299"/>
      <c r="L9" s="299"/>
      <c r="M9" s="299">
        <v>121.04265817697271</v>
      </c>
      <c r="O9" s="301"/>
    </row>
    <row r="10" spans="1:15" ht="15" customHeight="1">
      <c r="B10" s="302" t="s">
        <v>297</v>
      </c>
      <c r="C10" s="282"/>
      <c r="D10" s="298">
        <v>10003.854475999993</v>
      </c>
      <c r="E10" s="298"/>
      <c r="F10" s="297"/>
      <c r="G10" s="298">
        <v>53506.672831000003</v>
      </c>
      <c r="H10" s="298"/>
      <c r="I10" s="299"/>
      <c r="J10" s="299">
        <v>114.97783955694022</v>
      </c>
      <c r="K10" s="299"/>
      <c r="L10" s="299"/>
      <c r="M10" s="299">
        <v>104.59405133682044</v>
      </c>
    </row>
    <row r="11" spans="1:15" ht="15" customHeight="1">
      <c r="B11" s="302" t="s">
        <v>298</v>
      </c>
      <c r="C11" s="282"/>
      <c r="D11" s="298">
        <v>40783.392399000004</v>
      </c>
      <c r="E11" s="298"/>
      <c r="F11" s="298"/>
      <c r="G11" s="298">
        <v>213006.82969899999</v>
      </c>
      <c r="H11" s="298"/>
      <c r="I11" s="299"/>
      <c r="J11" s="299">
        <v>131.77098060060291</v>
      </c>
      <c r="K11" s="299"/>
      <c r="L11" s="299"/>
      <c r="M11" s="299">
        <v>126.02093747911125</v>
      </c>
    </row>
    <row r="12" spans="1:15" ht="15" customHeight="1">
      <c r="B12" s="303" t="s">
        <v>299</v>
      </c>
      <c r="C12" s="282"/>
      <c r="D12" s="304">
        <v>69.265055000000004</v>
      </c>
      <c r="E12" s="304"/>
      <c r="F12" s="282"/>
      <c r="G12" s="304">
        <v>746.44090900000003</v>
      </c>
      <c r="H12" s="304"/>
      <c r="I12" s="299"/>
      <c r="J12" s="295">
        <v>96.950279613818367</v>
      </c>
      <c r="K12" s="295"/>
      <c r="L12" s="299"/>
      <c r="M12" s="295">
        <v>114.25938452592968</v>
      </c>
    </row>
    <row r="13" spans="1:15" ht="15" customHeight="1">
      <c r="B13" s="305" t="s">
        <v>300</v>
      </c>
      <c r="C13" s="282"/>
      <c r="D13" s="304">
        <v>40714.127344</v>
      </c>
      <c r="E13" s="304"/>
      <c r="F13" s="304"/>
      <c r="G13" s="304">
        <v>212261</v>
      </c>
      <c r="H13" s="304"/>
      <c r="I13" s="299"/>
      <c r="J13" s="295">
        <v>131.85154491570316</v>
      </c>
      <c r="K13" s="295"/>
      <c r="L13" s="299"/>
      <c r="M13" s="295">
        <v>126.06657260062796</v>
      </c>
    </row>
    <row r="14" spans="1:15" ht="15" customHeight="1">
      <c r="A14" s="306" t="s">
        <v>301</v>
      </c>
      <c r="B14" s="281"/>
      <c r="C14" s="282"/>
      <c r="D14" s="282"/>
      <c r="E14" s="282"/>
      <c r="F14" s="282"/>
      <c r="G14" s="282"/>
      <c r="H14" s="282"/>
      <c r="I14" s="295"/>
      <c r="J14" s="295"/>
      <c r="K14" s="295"/>
      <c r="L14" s="295"/>
      <c r="M14" s="295"/>
    </row>
    <row r="15" spans="1:15" ht="15" customHeight="1">
      <c r="B15" s="305" t="s">
        <v>302</v>
      </c>
      <c r="C15" s="304"/>
      <c r="D15" s="304">
        <v>1092.5349369999999</v>
      </c>
      <c r="E15" s="304"/>
      <c r="F15" s="304"/>
      <c r="G15" s="304">
        <v>5759.3187829999997</v>
      </c>
      <c r="H15" s="304"/>
      <c r="I15" s="295"/>
      <c r="J15" s="295">
        <v>120.76145057778311</v>
      </c>
      <c r="K15" s="295"/>
      <c r="L15" s="295"/>
      <c r="M15" s="295">
        <v>112.68236835327971</v>
      </c>
      <c r="N15" s="307"/>
    </row>
    <row r="16" spans="1:15" ht="15" customHeight="1">
      <c r="B16" s="305" t="s">
        <v>303</v>
      </c>
      <c r="C16" s="304"/>
      <c r="D16" s="304">
        <v>936.27336000000003</v>
      </c>
      <c r="E16" s="304"/>
      <c r="F16" s="304"/>
      <c r="G16" s="304">
        <v>3704.5370250000001</v>
      </c>
      <c r="H16" s="304"/>
      <c r="I16" s="295"/>
      <c r="J16" s="295">
        <v>116.55725036752618</v>
      </c>
      <c r="K16" s="295"/>
      <c r="L16" s="295"/>
      <c r="M16" s="295">
        <v>119.38861397285878</v>
      </c>
      <c r="N16" s="307"/>
    </row>
    <row r="17" spans="2:14" ht="15" customHeight="1">
      <c r="B17" s="305" t="s">
        <v>304</v>
      </c>
      <c r="C17" s="304">
        <v>73.143049415646942</v>
      </c>
      <c r="D17" s="304">
        <v>517.67058599999996</v>
      </c>
      <c r="E17" s="304"/>
      <c r="F17" s="304">
        <v>341.55104941564696</v>
      </c>
      <c r="G17" s="304">
        <v>2394.7823039999998</v>
      </c>
      <c r="H17" s="304"/>
      <c r="I17" s="295">
        <v>107.66622420791482</v>
      </c>
      <c r="J17" s="295">
        <v>111.65687649258562</v>
      </c>
      <c r="K17" s="295"/>
      <c r="L17" s="295">
        <v>99.137084619836926</v>
      </c>
      <c r="M17" s="295">
        <v>102.0338469051903</v>
      </c>
      <c r="N17" s="307"/>
    </row>
    <row r="18" spans="2:14" ht="15" customHeight="1">
      <c r="B18" s="305" t="s">
        <v>305</v>
      </c>
      <c r="C18" s="304">
        <v>126.4210305216869</v>
      </c>
      <c r="D18" s="304">
        <v>585.55736000000002</v>
      </c>
      <c r="E18" s="304"/>
      <c r="F18" s="304">
        <v>1053.760030521687</v>
      </c>
      <c r="G18" s="304">
        <v>4812.5367230000002</v>
      </c>
      <c r="H18" s="304"/>
      <c r="I18" s="295">
        <v>104.0134195483795</v>
      </c>
      <c r="J18" s="295">
        <v>84.204025277139635</v>
      </c>
      <c r="K18" s="295"/>
      <c r="L18" s="295">
        <v>107.33158452216249</v>
      </c>
      <c r="M18" s="295">
        <v>86.245045842130381</v>
      </c>
      <c r="N18" s="307"/>
    </row>
    <row r="19" spans="2:14" ht="15" customHeight="1">
      <c r="B19" s="305" t="s">
        <v>306</v>
      </c>
      <c r="C19" s="304">
        <v>7.8151872979433739</v>
      </c>
      <c r="D19" s="304">
        <v>14.495333</v>
      </c>
      <c r="E19" s="304"/>
      <c r="F19" s="304">
        <v>50.981187297943372</v>
      </c>
      <c r="G19" s="304">
        <v>89.047527000000002</v>
      </c>
      <c r="H19" s="304"/>
      <c r="I19" s="295">
        <v>68.43421451789294</v>
      </c>
      <c r="J19" s="295">
        <v>72.629055283796461</v>
      </c>
      <c r="K19" s="295"/>
      <c r="L19" s="295">
        <v>88.083878672281983</v>
      </c>
      <c r="M19" s="295">
        <v>92.205704223822977</v>
      </c>
      <c r="N19" s="307"/>
    </row>
    <row r="20" spans="2:14" ht="15" customHeight="1">
      <c r="B20" s="305" t="s">
        <v>307</v>
      </c>
      <c r="C20" s="304">
        <v>24.01074693380529</v>
      </c>
      <c r="D20" s="304">
        <v>160.65006099999999</v>
      </c>
      <c r="E20" s="304"/>
      <c r="F20" s="304">
        <v>145.9247469338053</v>
      </c>
      <c r="G20" s="304">
        <v>950.16573200000005</v>
      </c>
      <c r="H20" s="304"/>
      <c r="I20" s="295">
        <v>103.13451713330738</v>
      </c>
      <c r="J20" s="295">
        <v>102.0915561939324</v>
      </c>
      <c r="K20" s="295"/>
      <c r="L20" s="295">
        <v>118.46560447300701</v>
      </c>
      <c r="M20" s="295">
        <v>112.10329656634579</v>
      </c>
      <c r="N20" s="307"/>
    </row>
    <row r="21" spans="2:14" ht="15" customHeight="1">
      <c r="B21" s="308" t="s">
        <v>308</v>
      </c>
      <c r="C21" s="304">
        <v>768.96053008543345</v>
      </c>
      <c r="D21" s="304">
        <v>375.84045700000001</v>
      </c>
      <c r="E21" s="304"/>
      <c r="F21" s="304">
        <v>5044.1345300854337</v>
      </c>
      <c r="G21" s="304">
        <v>2382.4591329999998</v>
      </c>
      <c r="H21" s="304"/>
      <c r="I21" s="295">
        <v>147.93989947370582</v>
      </c>
      <c r="J21" s="295">
        <v>137.28248146170071</v>
      </c>
      <c r="K21" s="295"/>
      <c r="L21" s="295">
        <v>106.93332003596785</v>
      </c>
      <c r="M21" s="295">
        <v>97.490032182156895</v>
      </c>
      <c r="N21" s="309"/>
    </row>
    <row r="22" spans="2:14" ht="15" customHeight="1">
      <c r="B22" s="305" t="s">
        <v>309</v>
      </c>
      <c r="C22" s="304">
        <v>188.18878279164161</v>
      </c>
      <c r="D22" s="304">
        <v>80.845330000000004</v>
      </c>
      <c r="E22" s="304"/>
      <c r="F22" s="304">
        <v>1977.4027827916416</v>
      </c>
      <c r="G22" s="304">
        <v>698.77284199999997</v>
      </c>
      <c r="H22" s="304"/>
      <c r="I22" s="295">
        <v>69.281040378911698</v>
      </c>
      <c r="J22" s="295">
        <v>95.068083851295199</v>
      </c>
      <c r="K22" s="295"/>
      <c r="L22" s="295">
        <v>87.439288405605652</v>
      </c>
      <c r="M22" s="295">
        <v>101.72820533236973</v>
      </c>
      <c r="N22" s="307"/>
    </row>
    <row r="23" spans="2:14" ht="15" customHeight="1">
      <c r="B23" s="305" t="s">
        <v>310</v>
      </c>
      <c r="C23" s="304"/>
      <c r="D23" s="304">
        <v>117.790088</v>
      </c>
      <c r="E23" s="304"/>
      <c r="F23" s="304"/>
      <c r="G23" s="304">
        <v>654.966182</v>
      </c>
      <c r="H23" s="304"/>
      <c r="I23" s="295"/>
      <c r="J23" s="295">
        <v>116.39891263989956</v>
      </c>
      <c r="K23" s="295"/>
      <c r="L23" s="295"/>
      <c r="M23" s="295">
        <v>110.38008305588049</v>
      </c>
      <c r="N23" s="307"/>
    </row>
    <row r="24" spans="2:14" ht="15" customHeight="1">
      <c r="B24" s="305" t="s">
        <v>311</v>
      </c>
      <c r="C24" s="304"/>
      <c r="D24" s="304">
        <v>208.904517</v>
      </c>
      <c r="E24" s="304"/>
      <c r="F24" s="304"/>
      <c r="G24" s="304">
        <v>1010.096823</v>
      </c>
      <c r="H24" s="304"/>
      <c r="I24" s="295"/>
      <c r="J24" s="295">
        <v>197.58632384897555</v>
      </c>
      <c r="K24" s="295"/>
      <c r="L24" s="295"/>
      <c r="M24" s="295">
        <v>167.5897189886208</v>
      </c>
      <c r="N24" s="307"/>
    </row>
    <row r="25" spans="2:14" ht="15" customHeight="1">
      <c r="B25" s="305" t="s">
        <v>312</v>
      </c>
      <c r="C25" s="304">
        <v>2896.6895920791226</v>
      </c>
      <c r="D25" s="304">
        <v>111.40495</v>
      </c>
      <c r="E25" s="304"/>
      <c r="F25" s="304">
        <v>19404.31059207912</v>
      </c>
      <c r="G25" s="304">
        <v>721.80288099999996</v>
      </c>
      <c r="H25" s="304"/>
      <c r="I25" s="295">
        <v>109.14112861379388</v>
      </c>
      <c r="J25" s="295">
        <v>105.50808018659363</v>
      </c>
      <c r="K25" s="295"/>
      <c r="L25" s="295">
        <v>115.49867254888062</v>
      </c>
      <c r="M25" s="295">
        <v>114.83607775349556</v>
      </c>
      <c r="N25" s="307"/>
    </row>
    <row r="26" spans="2:14" ht="15" customHeight="1">
      <c r="B26" s="305" t="s">
        <v>313</v>
      </c>
      <c r="C26" s="304">
        <v>72.557636729770309</v>
      </c>
      <c r="D26" s="304">
        <v>69.265055000000004</v>
      </c>
      <c r="E26" s="304"/>
      <c r="F26" s="304">
        <v>922.89363672977038</v>
      </c>
      <c r="G26" s="304">
        <v>746.44090900000003</v>
      </c>
      <c r="H26" s="304"/>
      <c r="I26" s="295">
        <v>58.242736863467314</v>
      </c>
      <c r="J26" s="295">
        <v>96.950279613818367</v>
      </c>
      <c r="K26" s="295"/>
      <c r="L26" s="295">
        <v>82.291740160836952</v>
      </c>
      <c r="M26" s="295">
        <v>114.25938452592968</v>
      </c>
      <c r="N26" s="307"/>
    </row>
    <row r="27" spans="2:14" ht="15" customHeight="1">
      <c r="B27" s="305" t="s">
        <v>314</v>
      </c>
      <c r="C27" s="304">
        <v>97.922093389446729</v>
      </c>
      <c r="D27" s="304">
        <v>146.87035399999999</v>
      </c>
      <c r="E27" s="304"/>
      <c r="F27" s="304">
        <v>694.51509338944675</v>
      </c>
      <c r="G27" s="304">
        <v>691.31284900000003</v>
      </c>
      <c r="H27" s="304"/>
      <c r="I27" s="295">
        <v>111.65702389929957</v>
      </c>
      <c r="J27" s="295">
        <v>255.94116214921812</v>
      </c>
      <c r="K27" s="295"/>
      <c r="L27" s="295">
        <v>100.93639813703315</v>
      </c>
      <c r="M27" s="295">
        <v>147.02327103309841</v>
      </c>
      <c r="N27" s="307"/>
    </row>
    <row r="28" spans="2:14" ht="15" customHeight="1">
      <c r="B28" s="305" t="s">
        <v>315</v>
      </c>
      <c r="C28" s="304"/>
      <c r="D28" s="304">
        <v>422.926355</v>
      </c>
      <c r="E28" s="304"/>
      <c r="F28" s="304"/>
      <c r="G28" s="304">
        <v>1879.237329</v>
      </c>
      <c r="H28" s="304"/>
      <c r="I28" s="295"/>
      <c r="J28" s="295">
        <v>183.61788591077658</v>
      </c>
      <c r="K28" s="295"/>
      <c r="L28" s="295"/>
      <c r="M28" s="295">
        <v>139.50236638659797</v>
      </c>
      <c r="N28" s="307"/>
    </row>
    <row r="29" spans="2:14" ht="15" customHeight="1">
      <c r="B29" s="305" t="s">
        <v>316</v>
      </c>
      <c r="C29" s="304"/>
      <c r="D29" s="304">
        <v>280.50621699999999</v>
      </c>
      <c r="E29" s="304"/>
      <c r="F29" s="304"/>
      <c r="G29" s="304">
        <v>1572.0233499999999</v>
      </c>
      <c r="H29" s="304"/>
      <c r="I29" s="295"/>
      <c r="J29" s="295">
        <v>126.86698530213197</v>
      </c>
      <c r="K29" s="295"/>
      <c r="L29" s="295"/>
      <c r="M29" s="295">
        <v>110.84793883780253</v>
      </c>
      <c r="N29" s="307"/>
    </row>
    <row r="30" spans="2:14" ht="15" customHeight="1">
      <c r="B30" s="305" t="s">
        <v>317</v>
      </c>
      <c r="C30" s="304">
        <v>250.51958081421606</v>
      </c>
      <c r="D30" s="304">
        <v>358.20725299999998</v>
      </c>
      <c r="E30" s="304"/>
      <c r="F30" s="304">
        <v>1518.594580814216</v>
      </c>
      <c r="G30" s="304">
        <v>1865.018785</v>
      </c>
      <c r="H30" s="304"/>
      <c r="I30" s="295">
        <v>136.0174071376226</v>
      </c>
      <c r="J30" s="295">
        <v>185.64277730379018</v>
      </c>
      <c r="K30" s="295"/>
      <c r="L30" s="295">
        <v>136.02529732142392</v>
      </c>
      <c r="M30" s="295">
        <v>157.47355886416921</v>
      </c>
      <c r="N30" s="307"/>
    </row>
    <row r="31" spans="2:14" ht="15" customHeight="1">
      <c r="B31" s="305" t="s">
        <v>318</v>
      </c>
      <c r="C31" s="304"/>
      <c r="D31" s="304">
        <v>727.02815899999996</v>
      </c>
      <c r="E31" s="304"/>
      <c r="F31" s="304"/>
      <c r="G31" s="304">
        <v>3976.8955719999999</v>
      </c>
      <c r="H31" s="304"/>
      <c r="I31" s="295"/>
      <c r="J31" s="295">
        <v>116.37285808323871</v>
      </c>
      <c r="K31" s="295"/>
      <c r="L31" s="295"/>
      <c r="M31" s="295">
        <v>110.41204666739634</v>
      </c>
      <c r="N31" s="307"/>
    </row>
    <row r="32" spans="2:14" ht="15" customHeight="1">
      <c r="B32" s="305" t="s">
        <v>319</v>
      </c>
      <c r="C32" s="304">
        <v>116.01987593376512</v>
      </c>
      <c r="D32" s="304">
        <v>242.828913</v>
      </c>
      <c r="E32" s="304"/>
      <c r="F32" s="304">
        <v>645.07487593376504</v>
      </c>
      <c r="G32" s="304">
        <v>1228.571089</v>
      </c>
      <c r="H32" s="304"/>
      <c r="I32" s="295">
        <v>80.749924089815508</v>
      </c>
      <c r="J32" s="295">
        <v>101.35053796224038</v>
      </c>
      <c r="K32" s="295"/>
      <c r="L32" s="295">
        <v>93.001729477659836</v>
      </c>
      <c r="M32" s="295">
        <v>95.42106113834555</v>
      </c>
      <c r="N32" s="307"/>
    </row>
    <row r="33" spans="2:14" ht="15" customHeight="1">
      <c r="B33" s="305" t="s">
        <v>320</v>
      </c>
      <c r="C33" s="304"/>
      <c r="D33" s="304">
        <v>152.36198899999999</v>
      </c>
      <c r="E33" s="304"/>
      <c r="F33" s="304"/>
      <c r="G33" s="304">
        <v>802.48683800000003</v>
      </c>
      <c r="H33" s="304"/>
      <c r="I33" s="295"/>
      <c r="J33" s="295">
        <v>120.25914845163474</v>
      </c>
      <c r="K33" s="295"/>
      <c r="L33" s="295"/>
      <c r="M33" s="295">
        <v>113.41745831925904</v>
      </c>
      <c r="N33" s="307"/>
    </row>
    <row r="34" spans="2:14" ht="15" customHeight="1">
      <c r="B34" s="305" t="s">
        <v>321</v>
      </c>
      <c r="C34" s="304"/>
      <c r="D34" s="304">
        <v>475.35418499999997</v>
      </c>
      <c r="E34" s="304"/>
      <c r="F34" s="304"/>
      <c r="G34" s="304">
        <v>2432.2137290000001</v>
      </c>
      <c r="H34" s="304"/>
      <c r="I34" s="295"/>
      <c r="J34" s="295">
        <v>119.16564701362886</v>
      </c>
      <c r="K34" s="295"/>
      <c r="L34" s="295"/>
      <c r="M34" s="295">
        <v>110.63299594048928</v>
      </c>
      <c r="N34" s="307"/>
    </row>
    <row r="35" spans="2:14" ht="15" customHeight="1">
      <c r="B35" s="305" t="s">
        <v>322</v>
      </c>
      <c r="C35" s="304"/>
      <c r="D35" s="304">
        <v>1549.0595040000001</v>
      </c>
      <c r="E35" s="304"/>
      <c r="F35" s="304"/>
      <c r="G35" s="304">
        <v>8584.0404429999999</v>
      </c>
      <c r="H35" s="304"/>
      <c r="I35" s="295"/>
      <c r="J35" s="295">
        <v>113.85710075788408</v>
      </c>
      <c r="K35" s="295"/>
      <c r="L35" s="295"/>
      <c r="M35" s="295">
        <v>104.92052481253482</v>
      </c>
      <c r="N35" s="307"/>
    </row>
    <row r="36" spans="2:14" ht="15" customHeight="1">
      <c r="B36" s="305" t="s">
        <v>323</v>
      </c>
      <c r="C36" s="304"/>
      <c r="D36" s="304">
        <v>210.72197800000001</v>
      </c>
      <c r="E36" s="304"/>
      <c r="F36" s="304"/>
      <c r="G36" s="304">
        <v>1177.0734050000001</v>
      </c>
      <c r="H36" s="304"/>
      <c r="I36" s="295"/>
      <c r="J36" s="295">
        <v>126.11562488200339</v>
      </c>
      <c r="K36" s="295"/>
      <c r="L36" s="295"/>
      <c r="M36" s="295">
        <v>114.43204955609419</v>
      </c>
      <c r="N36" s="307"/>
    </row>
    <row r="37" spans="2:14" ht="15" customHeight="1">
      <c r="B37" s="305" t="s">
        <v>324</v>
      </c>
      <c r="C37" s="304">
        <v>171.16267276352576</v>
      </c>
      <c r="D37" s="304">
        <v>407.81415399999997</v>
      </c>
      <c r="E37" s="304"/>
      <c r="F37" s="304">
        <v>954.00967276352571</v>
      </c>
      <c r="G37" s="304">
        <v>2293.7762579999999</v>
      </c>
      <c r="H37" s="304"/>
      <c r="I37" s="295">
        <v>110.7383125309907</v>
      </c>
      <c r="J37" s="295">
        <v>118.17939787756589</v>
      </c>
      <c r="K37" s="295"/>
      <c r="L37" s="295">
        <v>102.60397126725651</v>
      </c>
      <c r="M37" s="295">
        <v>110.25085110255419</v>
      </c>
      <c r="N37" s="307"/>
    </row>
    <row r="38" spans="2:14" ht="15" customHeight="1">
      <c r="B38" s="305" t="s">
        <v>325</v>
      </c>
      <c r="C38" s="304"/>
      <c r="D38" s="304">
        <v>3699.3973580000002</v>
      </c>
      <c r="E38" s="304"/>
      <c r="F38" s="304"/>
      <c r="G38" s="304">
        <v>18857.311881000001</v>
      </c>
      <c r="H38" s="304"/>
      <c r="I38" s="295"/>
      <c r="J38" s="295">
        <v>102.57778248531837</v>
      </c>
      <c r="K38" s="295"/>
      <c r="L38" s="295"/>
      <c r="M38" s="295">
        <v>100.9447673122777</v>
      </c>
      <c r="N38" s="307"/>
    </row>
    <row r="39" spans="2:14" ht="15" customHeight="1">
      <c r="B39" s="305" t="s">
        <v>326</v>
      </c>
      <c r="C39" s="304"/>
      <c r="D39" s="304">
        <v>2163.64905</v>
      </c>
      <c r="E39" s="304"/>
      <c r="F39" s="304"/>
      <c r="G39" s="304">
        <v>11948.756518</v>
      </c>
      <c r="H39" s="304"/>
      <c r="I39" s="295"/>
      <c r="J39" s="295">
        <v>101.59805706845364</v>
      </c>
      <c r="K39" s="295"/>
      <c r="L39" s="295"/>
      <c r="M39" s="295">
        <v>100.47512395067227</v>
      </c>
      <c r="N39" s="307"/>
    </row>
    <row r="40" spans="2:14" ht="15" customHeight="1">
      <c r="B40" s="305" t="s">
        <v>327</v>
      </c>
      <c r="C40" s="304"/>
      <c r="D40" s="304">
        <v>228.62703500000001</v>
      </c>
      <c r="E40" s="304"/>
      <c r="F40" s="304"/>
      <c r="G40" s="304">
        <v>1292.2149460000001</v>
      </c>
      <c r="H40" s="304"/>
      <c r="I40" s="295"/>
      <c r="J40" s="295">
        <v>118.04559204695626</v>
      </c>
      <c r="K40" s="295"/>
      <c r="L40" s="295"/>
      <c r="M40" s="295">
        <v>110.70302257631215</v>
      </c>
      <c r="N40" s="307"/>
    </row>
    <row r="41" spans="2:14" ht="15" customHeight="1">
      <c r="B41" s="305" t="s">
        <v>328</v>
      </c>
      <c r="C41" s="304"/>
      <c r="D41" s="304">
        <v>130.21021300000001</v>
      </c>
      <c r="E41" s="304"/>
      <c r="F41" s="304"/>
      <c r="G41" s="304">
        <v>748.82146599999999</v>
      </c>
      <c r="H41" s="304"/>
      <c r="I41" s="295"/>
      <c r="J41" s="295">
        <v>104.76528137839958</v>
      </c>
      <c r="K41" s="295"/>
      <c r="L41" s="295"/>
      <c r="M41" s="295">
        <v>115.42295554226341</v>
      </c>
      <c r="N41" s="307"/>
    </row>
    <row r="42" spans="2:14" ht="15" customHeight="1">
      <c r="B42" s="305" t="s">
        <v>329</v>
      </c>
      <c r="C42" s="304">
        <v>838.73167198418616</v>
      </c>
      <c r="D42" s="304">
        <v>612.50656300000003</v>
      </c>
      <c r="E42" s="304"/>
      <c r="F42" s="304">
        <v>5547.8166719841865</v>
      </c>
      <c r="G42" s="304">
        <v>3701.9393249999998</v>
      </c>
      <c r="H42" s="304"/>
      <c r="I42" s="295">
        <v>90.863082401392973</v>
      </c>
      <c r="J42" s="295">
        <v>101.15121315468647</v>
      </c>
      <c r="K42" s="295"/>
      <c r="L42" s="295">
        <v>98.242618623898906</v>
      </c>
      <c r="M42" s="295">
        <v>100.26719877782908</v>
      </c>
      <c r="N42" s="307"/>
    </row>
    <row r="43" spans="2:14" ht="15" customHeight="1">
      <c r="B43" s="305" t="s">
        <v>330</v>
      </c>
      <c r="C43" s="304"/>
      <c r="D43" s="304">
        <v>494.77601299999998</v>
      </c>
      <c r="E43" s="304"/>
      <c r="F43" s="304"/>
      <c r="G43" s="304">
        <v>2803.4107739999999</v>
      </c>
      <c r="H43" s="304"/>
      <c r="I43" s="295"/>
      <c r="J43" s="295">
        <v>104.68389718088108</v>
      </c>
      <c r="K43" s="295"/>
      <c r="L43" s="295"/>
      <c r="M43" s="295">
        <v>99.698034257849827</v>
      </c>
      <c r="N43" s="307"/>
    </row>
    <row r="44" spans="2:14" ht="15" customHeight="1">
      <c r="B44" s="310" t="s">
        <v>331</v>
      </c>
      <c r="C44" s="304"/>
      <c r="D44" s="304">
        <v>517.90940899999998</v>
      </c>
      <c r="E44" s="304"/>
      <c r="F44" s="304"/>
      <c r="G44" s="304">
        <v>2897.3454930000003</v>
      </c>
      <c r="H44" s="304"/>
      <c r="I44" s="295"/>
      <c r="J44" s="295">
        <v>133.71812255245447</v>
      </c>
      <c r="K44" s="295"/>
      <c r="L44" s="295"/>
      <c r="M44" s="295">
        <v>125.31728896011276</v>
      </c>
    </row>
    <row r="45" spans="2:14" ht="15" customHeight="1">
      <c r="B45" s="310" t="s">
        <v>332</v>
      </c>
      <c r="C45" s="304"/>
      <c r="D45" s="304">
        <v>14940.539709000001</v>
      </c>
      <c r="E45" s="304"/>
      <c r="F45" s="304"/>
      <c r="G45" s="304">
        <v>71156.697343000007</v>
      </c>
      <c r="H45" s="304"/>
      <c r="I45" s="295"/>
      <c r="J45" s="295">
        <v>160.75940559595821</v>
      </c>
      <c r="K45" s="295"/>
      <c r="L45" s="295"/>
      <c r="M45" s="295">
        <v>149.12768005113557</v>
      </c>
    </row>
    <row r="46" spans="2:14" ht="15" customHeight="1">
      <c r="B46" s="310" t="s">
        <v>333</v>
      </c>
      <c r="C46" s="304"/>
      <c r="D46" s="304">
        <v>5323.5745349999997</v>
      </c>
      <c r="E46" s="304"/>
      <c r="F46" s="304"/>
      <c r="G46" s="304">
        <v>31693.530467</v>
      </c>
      <c r="H46" s="304"/>
      <c r="I46" s="295"/>
      <c r="J46" s="295">
        <v>118.63556017742521</v>
      </c>
      <c r="K46" s="295"/>
      <c r="L46" s="295"/>
      <c r="M46" s="295">
        <v>117.84817410668613</v>
      </c>
    </row>
    <row r="47" spans="2:14" ht="15" customHeight="1">
      <c r="B47" s="310" t="s">
        <v>334</v>
      </c>
      <c r="C47" s="304"/>
      <c r="D47" s="304">
        <v>692.09836299999995</v>
      </c>
      <c r="E47" s="304"/>
      <c r="F47" s="304"/>
      <c r="G47" s="304">
        <v>4097.4953720000003</v>
      </c>
      <c r="H47" s="304"/>
      <c r="I47" s="295"/>
      <c r="J47" s="295">
        <v>113.93845526605071</v>
      </c>
      <c r="K47" s="295"/>
      <c r="L47" s="295"/>
      <c r="M47" s="295">
        <v>116.2068182831372</v>
      </c>
    </row>
    <row r="48" spans="2:14" ht="15" customHeight="1">
      <c r="B48" s="310" t="s">
        <v>335</v>
      </c>
      <c r="C48" s="304"/>
      <c r="D48" s="304">
        <v>6260.7343659999997</v>
      </c>
      <c r="E48" s="304"/>
      <c r="F48" s="304"/>
      <c r="G48" s="304">
        <v>33239.243718999998</v>
      </c>
      <c r="H48" s="304"/>
      <c r="I48" s="295"/>
      <c r="J48" s="295">
        <v>130.4826493610085</v>
      </c>
      <c r="K48" s="295"/>
      <c r="L48" s="295"/>
      <c r="M48" s="295">
        <v>123.59686414865607</v>
      </c>
    </row>
    <row r="49" spans="2:13" ht="15" customHeight="1">
      <c r="B49" s="310" t="s">
        <v>336</v>
      </c>
      <c r="C49" s="304"/>
      <c r="D49" s="304">
        <v>524.78803600000003</v>
      </c>
      <c r="E49" s="304"/>
      <c r="F49" s="304"/>
      <c r="G49" s="304">
        <v>2543.1469550000002</v>
      </c>
      <c r="H49" s="304"/>
      <c r="I49" s="295"/>
      <c r="J49" s="295">
        <v>135.35259000635313</v>
      </c>
      <c r="K49" s="295"/>
      <c r="L49" s="295"/>
      <c r="M49" s="295">
        <v>122.1208674498556</v>
      </c>
    </row>
    <row r="50" spans="2:13" ht="15" customHeight="1">
      <c r="B50" s="310" t="s">
        <v>337</v>
      </c>
      <c r="C50" s="304"/>
      <c r="D50" s="304">
        <v>1774.8918189999999</v>
      </c>
      <c r="E50" s="304"/>
      <c r="F50" s="304"/>
      <c r="G50" s="304">
        <v>9761.8932559999994</v>
      </c>
      <c r="H50" s="304"/>
      <c r="I50" s="295"/>
      <c r="J50" s="295">
        <v>123.20996475140961</v>
      </c>
      <c r="K50" s="295"/>
      <c r="L50" s="295"/>
      <c r="M50" s="295">
        <v>118.17445681827701</v>
      </c>
    </row>
    <row r="51" spans="2:13" ht="15" customHeight="1">
      <c r="B51" s="310" t="s">
        <v>338</v>
      </c>
      <c r="C51" s="304"/>
      <c r="D51" s="304">
        <v>300.32110399999999</v>
      </c>
      <c r="E51" s="304"/>
      <c r="F51" s="304"/>
      <c r="G51" s="304">
        <v>2060.408367</v>
      </c>
      <c r="H51" s="304"/>
      <c r="I51" s="295"/>
      <c r="J51" s="295">
        <v>111.48924274944856</v>
      </c>
      <c r="K51" s="295"/>
      <c r="L51" s="295"/>
      <c r="M51" s="295">
        <v>116.68878542770678</v>
      </c>
    </row>
    <row r="52" spans="2:13" ht="15" customHeight="1">
      <c r="B52" s="310" t="s">
        <v>339</v>
      </c>
      <c r="C52" s="304"/>
      <c r="D52" s="304">
        <v>1011.730904</v>
      </c>
      <c r="E52" s="304"/>
      <c r="F52" s="304"/>
      <c r="G52" s="304">
        <v>4361.2992409999997</v>
      </c>
      <c r="H52" s="304"/>
      <c r="I52" s="295"/>
      <c r="J52" s="295">
        <v>117.58513306011049</v>
      </c>
      <c r="K52" s="295"/>
      <c r="L52" s="295"/>
      <c r="M52" s="295">
        <v>131.64405185284099</v>
      </c>
    </row>
    <row r="53" spans="2:13" ht="15" customHeight="1">
      <c r="B53" s="311"/>
      <c r="C53" s="311"/>
      <c r="D53" s="311"/>
      <c r="E53" s="311"/>
      <c r="F53" s="311"/>
      <c r="G53" s="311"/>
      <c r="H53" s="311"/>
      <c r="I53" s="311"/>
      <c r="J53" s="311"/>
      <c r="K53" s="311"/>
      <c r="L53" s="311"/>
      <c r="M53" s="311"/>
    </row>
    <row r="54" spans="2:13" ht="15" customHeight="1">
      <c r="B54" s="311"/>
      <c r="C54" s="311"/>
      <c r="D54" s="311"/>
      <c r="E54" s="311"/>
      <c r="F54" s="311"/>
      <c r="G54" s="311"/>
      <c r="H54" s="311"/>
      <c r="I54" s="311"/>
      <c r="J54" s="311"/>
      <c r="K54" s="311"/>
      <c r="L54" s="311"/>
      <c r="M54" s="311"/>
    </row>
    <row r="55" spans="2:13" ht="15" customHeight="1">
      <c r="B55" s="311"/>
      <c r="C55" s="311"/>
      <c r="D55" s="311"/>
      <c r="E55" s="311"/>
      <c r="F55" s="311"/>
      <c r="G55" s="311"/>
      <c r="H55" s="311"/>
      <c r="I55" s="311"/>
      <c r="J55" s="311"/>
      <c r="K55" s="311"/>
      <c r="L55" s="311"/>
      <c r="M55" s="311"/>
    </row>
    <row r="56" spans="2:13" ht="15" customHeight="1">
      <c r="B56" s="311"/>
      <c r="C56" s="311"/>
      <c r="D56" s="311"/>
      <c r="E56" s="311"/>
      <c r="F56" s="311"/>
      <c r="G56" s="311"/>
      <c r="H56" s="311"/>
      <c r="I56" s="311"/>
      <c r="J56" s="311"/>
      <c r="K56" s="311"/>
      <c r="L56" s="311"/>
      <c r="M56" s="311"/>
    </row>
    <row r="57" spans="2:13" ht="15" customHeight="1">
      <c r="B57" s="311"/>
      <c r="C57" s="311"/>
      <c r="D57" s="311"/>
      <c r="E57" s="311"/>
      <c r="F57" s="311"/>
      <c r="G57" s="311"/>
      <c r="H57" s="311"/>
      <c r="I57" s="311"/>
      <c r="J57" s="311"/>
      <c r="K57" s="311"/>
      <c r="L57" s="311"/>
      <c r="M57" s="311"/>
    </row>
    <row r="58" spans="2:13" ht="15" customHeight="1">
      <c r="B58" s="311"/>
      <c r="C58" s="311"/>
      <c r="D58" s="311"/>
      <c r="E58" s="311"/>
      <c r="F58" s="311"/>
      <c r="G58" s="311"/>
      <c r="H58" s="311"/>
      <c r="I58" s="311"/>
      <c r="J58" s="311"/>
      <c r="K58" s="311"/>
      <c r="L58" s="311"/>
      <c r="M58" s="311"/>
    </row>
    <row r="59" spans="2:13" ht="15" customHeight="1">
      <c r="B59" s="311"/>
      <c r="C59" s="311"/>
      <c r="D59" s="311"/>
      <c r="E59" s="311"/>
      <c r="F59" s="311"/>
      <c r="G59" s="311"/>
      <c r="H59" s="311"/>
      <c r="I59" s="311"/>
      <c r="J59" s="311"/>
      <c r="K59" s="311"/>
      <c r="L59" s="311"/>
      <c r="M59" s="311"/>
    </row>
    <row r="60" spans="2:13" ht="15" customHeight="1">
      <c r="B60" s="311"/>
      <c r="C60" s="311"/>
      <c r="D60" s="311"/>
      <c r="E60" s="311"/>
      <c r="F60" s="311"/>
      <c r="G60" s="311"/>
      <c r="H60" s="311"/>
      <c r="I60" s="311"/>
      <c r="J60" s="311"/>
      <c r="K60" s="311"/>
      <c r="L60" s="311"/>
      <c r="M60" s="311"/>
    </row>
    <row r="61" spans="2:13" ht="15" customHeight="1">
      <c r="B61" s="311"/>
      <c r="C61" s="311"/>
      <c r="D61" s="311"/>
      <c r="E61" s="311"/>
      <c r="F61" s="311"/>
      <c r="G61" s="311"/>
      <c r="H61" s="311"/>
      <c r="I61" s="311"/>
      <c r="J61" s="311"/>
      <c r="K61" s="311"/>
      <c r="L61" s="311"/>
      <c r="M61" s="311"/>
    </row>
    <row r="62" spans="2:13" ht="15" customHeight="1">
      <c r="B62" s="311"/>
      <c r="C62" s="311"/>
      <c r="D62" s="311"/>
      <c r="E62" s="311"/>
      <c r="F62" s="311"/>
      <c r="G62" s="311"/>
      <c r="H62" s="311"/>
      <c r="I62" s="311"/>
      <c r="J62" s="311"/>
      <c r="K62" s="311"/>
      <c r="L62" s="311"/>
      <c r="M62" s="311"/>
    </row>
    <row r="63" spans="2:13" ht="15" customHeight="1">
      <c r="B63" s="311"/>
      <c r="C63" s="311"/>
      <c r="D63" s="311"/>
      <c r="E63" s="311"/>
      <c r="F63" s="311"/>
      <c r="G63" s="311"/>
      <c r="H63" s="311"/>
      <c r="I63" s="311"/>
      <c r="J63" s="311"/>
      <c r="K63" s="311"/>
      <c r="L63" s="311"/>
      <c r="M63" s="311"/>
    </row>
    <row r="64" spans="2:13" ht="15" customHeight="1">
      <c r="B64" s="311"/>
      <c r="C64" s="311"/>
      <c r="D64" s="311"/>
      <c r="E64" s="311"/>
      <c r="F64" s="311"/>
      <c r="G64" s="311"/>
      <c r="H64" s="311"/>
      <c r="L64" s="311"/>
      <c r="M64" s="311"/>
    </row>
    <row r="65" spans="2:2" ht="15" customHeight="1">
      <c r="B65" s="311"/>
    </row>
    <row r="66" spans="2:2" ht="15" customHeight="1">
      <c r="B66" s="311"/>
    </row>
    <row r="67" spans="2:2" ht="15" customHeight="1">
      <c r="B67" s="311"/>
    </row>
    <row r="68" spans="2:2" ht="15" customHeight="1">
      <c r="B68" s="311"/>
    </row>
  </sheetData>
  <mergeCells count="10">
    <mergeCell ref="C6:D6"/>
    <mergeCell ref="F6:G6"/>
    <mergeCell ref="I6:J6"/>
    <mergeCell ref="L6:M6"/>
    <mergeCell ref="C4:G4"/>
    <mergeCell ref="I4:M4"/>
    <mergeCell ref="C5:D5"/>
    <mergeCell ref="F5:G5"/>
    <mergeCell ref="I5:J5"/>
    <mergeCell ref="L5:M5"/>
  </mergeCells>
  <pageMargins left="0.7" right="0.4" top="0.6" bottom="0.4" header="0.3" footer="0.3"/>
  <pageSetup paperSize="9" scale="98" firstPageNumber="49" orientation="portrait" r:id="rId1"/>
  <headerFooter>
    <oddHeader>&amp;C&amp;"Times New Roman,Regular"&amp;13&amp;P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2273-F925-4C10-B69F-A3DFC2CA0B00}">
  <sheetPr>
    <pageSetUpPr fitToPage="1"/>
  </sheetPr>
  <dimension ref="A1:N86"/>
  <sheetViews>
    <sheetView tabSelected="1" workbookViewId="0">
      <selection activeCell="J21" sqref="J21"/>
    </sheetView>
  </sheetViews>
  <sheetFormatPr defaultColWidth="6.453125" defaultRowHeight="15.5"/>
  <cols>
    <col min="1" max="1" width="1" style="324" customWidth="1"/>
    <col min="2" max="2" width="31.81640625" style="328" customWidth="1"/>
    <col min="3" max="3" width="6.26953125" style="324" bestFit="1" customWidth="1"/>
    <col min="4" max="4" width="6" style="324" bestFit="1" customWidth="1"/>
    <col min="5" max="5" width="0.453125" style="324" customWidth="1"/>
    <col min="6" max="7" width="7" style="324" bestFit="1" customWidth="1"/>
    <col min="8" max="8" width="0.453125" style="324" customWidth="1"/>
    <col min="9" max="10" width="8" style="324" customWidth="1"/>
    <col min="11" max="11" width="0.26953125" style="324" customWidth="1"/>
    <col min="12" max="13" width="8.453125" style="324" customWidth="1"/>
    <col min="14" max="16384" width="6.453125" style="324"/>
  </cols>
  <sheetData>
    <row r="1" spans="1:14" s="279" customFormat="1" ht="16.5">
      <c r="A1" s="277" t="s">
        <v>554</v>
      </c>
      <c r="C1" s="277"/>
      <c r="D1" s="277"/>
      <c r="E1" s="277"/>
      <c r="F1" s="277"/>
      <c r="G1" s="277"/>
      <c r="H1" s="277"/>
      <c r="I1" s="277"/>
      <c r="J1" s="277"/>
      <c r="K1" s="277"/>
      <c r="L1" s="277"/>
      <c r="M1" s="277"/>
    </row>
    <row r="2" spans="1:14" s="279" customFormat="1" ht="6" customHeight="1">
      <c r="B2" s="280"/>
      <c r="C2" s="280"/>
      <c r="D2" s="280"/>
      <c r="E2" s="280"/>
      <c r="F2" s="280"/>
      <c r="G2" s="280"/>
      <c r="H2" s="280"/>
      <c r="I2" s="280"/>
      <c r="J2" s="280"/>
      <c r="K2" s="280"/>
      <c r="L2" s="280"/>
      <c r="M2" s="280"/>
    </row>
    <row r="3" spans="1:14" s="282" customFormat="1" ht="12.75" customHeight="1">
      <c r="B3" s="281"/>
      <c r="G3" s="283"/>
      <c r="H3" s="283"/>
      <c r="I3" s="283"/>
      <c r="J3" s="283"/>
      <c r="K3" s="283"/>
      <c r="L3" s="284"/>
      <c r="M3" s="285" t="s">
        <v>293</v>
      </c>
    </row>
    <row r="4" spans="1:14" s="282" customFormat="1" ht="13.5" customHeight="1">
      <c r="A4" s="312"/>
      <c r="B4" s="287"/>
      <c r="C4" s="981" t="s">
        <v>372</v>
      </c>
      <c r="D4" s="981"/>
      <c r="E4" s="981"/>
      <c r="F4" s="981"/>
      <c r="G4" s="981"/>
      <c r="H4" s="288"/>
      <c r="I4" s="981" t="s">
        <v>74</v>
      </c>
      <c r="J4" s="981"/>
      <c r="K4" s="981"/>
      <c r="L4" s="981"/>
      <c r="M4" s="981"/>
    </row>
    <row r="5" spans="1:14" s="282" customFormat="1" ht="13.5" customHeight="1">
      <c r="B5" s="289"/>
      <c r="C5" s="982" t="s">
        <v>111</v>
      </c>
      <c r="D5" s="982"/>
      <c r="E5" s="290"/>
      <c r="F5" s="982" t="s">
        <v>80</v>
      </c>
      <c r="G5" s="982"/>
      <c r="H5" s="290"/>
      <c r="I5" s="982" t="s">
        <v>111</v>
      </c>
      <c r="J5" s="982"/>
      <c r="K5" s="290"/>
      <c r="L5" s="982" t="s">
        <v>80</v>
      </c>
      <c r="M5" s="982"/>
    </row>
    <row r="6" spans="1:14" s="282" customFormat="1" ht="13.5" customHeight="1">
      <c r="B6" s="289"/>
      <c r="C6" s="980" t="s">
        <v>103</v>
      </c>
      <c r="D6" s="980"/>
      <c r="E6" s="291"/>
      <c r="F6" s="980" t="s">
        <v>103</v>
      </c>
      <c r="G6" s="980"/>
      <c r="H6" s="291"/>
      <c r="I6" s="980" t="s">
        <v>103</v>
      </c>
      <c r="J6" s="980"/>
      <c r="K6" s="291"/>
      <c r="L6" s="980" t="s">
        <v>103</v>
      </c>
      <c r="M6" s="980"/>
    </row>
    <row r="7" spans="1:14" s="282" customFormat="1" ht="13.5" customHeight="1">
      <c r="B7" s="289"/>
      <c r="C7" s="292" t="s">
        <v>294</v>
      </c>
      <c r="D7" s="292" t="s">
        <v>295</v>
      </c>
      <c r="E7" s="292"/>
      <c r="F7" s="293" t="s">
        <v>294</v>
      </c>
      <c r="G7" s="292" t="s">
        <v>295</v>
      </c>
      <c r="H7" s="292"/>
      <c r="I7" s="292" t="s">
        <v>294</v>
      </c>
      <c r="J7" s="292" t="s">
        <v>295</v>
      </c>
      <c r="K7" s="292"/>
      <c r="L7" s="293" t="s">
        <v>294</v>
      </c>
      <c r="M7" s="292" t="s">
        <v>295</v>
      </c>
    </row>
    <row r="8" spans="1:14" s="282" customFormat="1" ht="13.5" customHeight="1">
      <c r="B8" s="289"/>
      <c r="D8" s="295"/>
      <c r="E8" s="295"/>
    </row>
    <row r="9" spans="1:14" s="282" customFormat="1" ht="13.5" customHeight="1">
      <c r="A9" s="313" t="s">
        <v>296</v>
      </c>
      <c r="C9" s="314"/>
      <c r="D9" s="315">
        <v>53431.722166</v>
      </c>
      <c r="E9" s="315"/>
      <c r="F9" s="315"/>
      <c r="G9" s="315">
        <v>283169.411394</v>
      </c>
      <c r="H9" s="315"/>
      <c r="I9" s="316"/>
      <c r="J9" s="316">
        <v>145.18751502054741</v>
      </c>
      <c r="K9" s="316"/>
      <c r="L9" s="316"/>
      <c r="M9" s="316">
        <v>133.42591949979638</v>
      </c>
      <c r="N9" s="317"/>
    </row>
    <row r="10" spans="1:14" s="282" customFormat="1" ht="13.5" customHeight="1">
      <c r="B10" s="302" t="s">
        <v>297</v>
      </c>
      <c r="C10" s="314"/>
      <c r="D10" s="315">
        <v>14194.093897999999</v>
      </c>
      <c r="E10" s="315"/>
      <c r="F10" s="315"/>
      <c r="G10" s="315">
        <v>78460</v>
      </c>
      <c r="H10" s="315"/>
      <c r="I10" s="316"/>
      <c r="J10" s="316">
        <v>132.41889024510175</v>
      </c>
      <c r="K10" s="316"/>
      <c r="L10" s="316"/>
      <c r="M10" s="316">
        <v>124.34180498302523</v>
      </c>
      <c r="N10" s="318"/>
    </row>
    <row r="11" spans="1:14" s="282" customFormat="1" ht="13.5" customHeight="1">
      <c r="B11" s="302" t="s">
        <v>298</v>
      </c>
      <c r="C11" s="314"/>
      <c r="D11" s="315">
        <v>39237.628268</v>
      </c>
      <c r="E11" s="315"/>
      <c r="F11" s="315"/>
      <c r="G11" s="315">
        <v>204708.81460700001</v>
      </c>
      <c r="H11" s="315"/>
      <c r="I11" s="316"/>
      <c r="J11" s="316">
        <v>150.43495984513214</v>
      </c>
      <c r="K11" s="316"/>
      <c r="L11" s="316"/>
      <c r="M11" s="316">
        <v>137.26966905901511</v>
      </c>
      <c r="N11" s="318"/>
    </row>
    <row r="12" spans="1:14" s="282" customFormat="1" ht="13.5" customHeight="1">
      <c r="A12" s="306" t="s">
        <v>301</v>
      </c>
      <c r="B12" s="281"/>
      <c r="C12" s="314"/>
      <c r="D12" s="314"/>
      <c r="E12" s="314"/>
      <c r="F12" s="314"/>
      <c r="G12" s="314"/>
      <c r="H12" s="314"/>
      <c r="I12" s="319"/>
      <c r="J12" s="320"/>
      <c r="K12" s="320"/>
      <c r="L12" s="319"/>
      <c r="M12" s="320"/>
    </row>
    <row r="13" spans="1:14" s="282" customFormat="1" ht="13.5" customHeight="1">
      <c r="B13" s="305" t="s">
        <v>340</v>
      </c>
      <c r="C13" s="314"/>
      <c r="D13" s="314">
        <v>280.13156900000001</v>
      </c>
      <c r="E13" s="314"/>
      <c r="F13" s="314"/>
      <c r="G13" s="314">
        <v>1566.8856149999999</v>
      </c>
      <c r="H13" s="314"/>
      <c r="I13" s="319"/>
      <c r="J13" s="319">
        <v>102.26249604434578</v>
      </c>
      <c r="K13" s="319"/>
      <c r="L13" s="319"/>
      <c r="M13" s="319">
        <v>99.050324408278158</v>
      </c>
    </row>
    <row r="14" spans="1:14" s="282" customFormat="1" ht="13.5" customHeight="1">
      <c r="B14" s="305" t="s">
        <v>341</v>
      </c>
      <c r="C14" s="314"/>
      <c r="D14" s="314">
        <v>117.315777</v>
      </c>
      <c r="E14" s="314"/>
      <c r="F14" s="314"/>
      <c r="G14" s="314">
        <v>790.62860799999999</v>
      </c>
      <c r="H14" s="314"/>
      <c r="I14" s="319"/>
      <c r="J14" s="319">
        <v>78.490061925348371</v>
      </c>
      <c r="K14" s="319"/>
      <c r="L14" s="319"/>
      <c r="M14" s="319">
        <v>108.68337126824468</v>
      </c>
    </row>
    <row r="15" spans="1:14" s="282" customFormat="1" ht="13.5" customHeight="1">
      <c r="B15" s="305" t="s">
        <v>303</v>
      </c>
      <c r="C15" s="314"/>
      <c r="D15" s="314">
        <v>285.84225400000003</v>
      </c>
      <c r="E15" s="314"/>
      <c r="F15" s="314"/>
      <c r="G15" s="314">
        <v>1579.5339899999999</v>
      </c>
      <c r="H15" s="314"/>
      <c r="I15" s="319"/>
      <c r="J15" s="319">
        <v>133.76301352028571</v>
      </c>
      <c r="K15" s="319"/>
      <c r="L15" s="319"/>
      <c r="M15" s="319">
        <v>131.54986158154199</v>
      </c>
    </row>
    <row r="16" spans="1:14" s="282" customFormat="1" ht="13.5" customHeight="1">
      <c r="B16" s="305" t="s">
        <v>304</v>
      </c>
      <c r="C16" s="314">
        <v>225.84136363874887</v>
      </c>
      <c r="D16" s="314">
        <v>368.55208099999999</v>
      </c>
      <c r="E16" s="314"/>
      <c r="F16" s="314">
        <v>1676.1403636387488</v>
      </c>
      <c r="G16" s="314">
        <v>2813.4499049999999</v>
      </c>
      <c r="H16" s="314"/>
      <c r="I16" s="319">
        <v>80.582515454789956</v>
      </c>
      <c r="J16" s="319">
        <v>88.207890773193682</v>
      </c>
      <c r="K16" s="319"/>
      <c r="L16" s="319">
        <v>104.72827061860414</v>
      </c>
      <c r="M16" s="319">
        <v>112.88680020207991</v>
      </c>
    </row>
    <row r="17" spans="2:13" s="282" customFormat="1" ht="13.5" customHeight="1">
      <c r="B17" s="305" t="s">
        <v>342</v>
      </c>
      <c r="C17" s="314">
        <v>511.33504457942684</v>
      </c>
      <c r="D17" s="314">
        <v>140.720294</v>
      </c>
      <c r="E17" s="314"/>
      <c r="F17" s="314">
        <v>4887.5560445794263</v>
      </c>
      <c r="G17" s="314">
        <v>1266.4671949999999</v>
      </c>
      <c r="H17" s="314"/>
      <c r="I17" s="319">
        <v>165.66717357393662</v>
      </c>
      <c r="J17" s="319">
        <v>165.89471594957058</v>
      </c>
      <c r="K17" s="319"/>
      <c r="L17" s="319">
        <v>160.33321516911727</v>
      </c>
      <c r="M17" s="319">
        <v>155.74358615896807</v>
      </c>
    </row>
    <row r="18" spans="2:13" s="282" customFormat="1" ht="13.5" customHeight="1">
      <c r="B18" s="305" t="s">
        <v>14</v>
      </c>
      <c r="C18" s="314">
        <v>1517.7030219525391</v>
      </c>
      <c r="D18" s="314">
        <v>392.347218</v>
      </c>
      <c r="E18" s="314"/>
      <c r="F18" s="314">
        <v>6801.6520219525391</v>
      </c>
      <c r="G18" s="314">
        <v>1713.25307</v>
      </c>
      <c r="H18" s="314"/>
      <c r="I18" s="319">
        <v>325.50293866833789</v>
      </c>
      <c r="J18" s="319">
        <v>323.14391584628697</v>
      </c>
      <c r="K18" s="319"/>
      <c r="L18" s="319">
        <v>152.99942171161032</v>
      </c>
      <c r="M18" s="319">
        <v>148.61111591806744</v>
      </c>
    </row>
    <row r="19" spans="2:13" s="282" customFormat="1" ht="13.5" customHeight="1">
      <c r="B19" s="305" t="s">
        <v>16</v>
      </c>
      <c r="C19" s="314">
        <v>238.82818922999084</v>
      </c>
      <c r="D19" s="314">
        <v>119.160319</v>
      </c>
      <c r="E19" s="314"/>
      <c r="F19" s="314">
        <v>1933.9581892299909</v>
      </c>
      <c r="G19" s="314">
        <v>929.11672899999996</v>
      </c>
      <c r="H19" s="314"/>
      <c r="I19" s="319">
        <v>84.099170808915588</v>
      </c>
      <c r="J19" s="319">
        <v>92.896836569479319</v>
      </c>
      <c r="K19" s="319"/>
      <c r="L19" s="319">
        <v>158.36694998886253</v>
      </c>
      <c r="M19" s="319">
        <v>166.73148769667145</v>
      </c>
    </row>
    <row r="20" spans="2:13" s="282" customFormat="1" ht="13.5" customHeight="1">
      <c r="B20" s="305" t="s">
        <v>343</v>
      </c>
      <c r="C20" s="314"/>
      <c r="D20" s="314">
        <v>130.478994</v>
      </c>
      <c r="E20" s="314"/>
      <c r="F20" s="314"/>
      <c r="G20" s="314">
        <v>842.101045</v>
      </c>
      <c r="H20" s="314"/>
      <c r="I20" s="319"/>
      <c r="J20" s="319">
        <v>97.288404086475538</v>
      </c>
      <c r="K20" s="319"/>
      <c r="L20" s="319"/>
      <c r="M20" s="319">
        <v>113.59872349025957</v>
      </c>
    </row>
    <row r="21" spans="2:13" s="282" customFormat="1" ht="13.5" customHeight="1">
      <c r="B21" s="305" t="s">
        <v>344</v>
      </c>
      <c r="C21" s="314"/>
      <c r="D21" s="314">
        <v>126.83999</v>
      </c>
      <c r="E21" s="314"/>
      <c r="F21" s="314"/>
      <c r="G21" s="314">
        <v>743.95185600000002</v>
      </c>
      <c r="H21" s="314"/>
      <c r="I21" s="319"/>
      <c r="J21" s="319">
        <v>108.68114630274235</v>
      </c>
      <c r="K21" s="319"/>
      <c r="L21" s="319"/>
      <c r="M21" s="319">
        <v>109.70888534182154</v>
      </c>
    </row>
    <row r="22" spans="2:13" s="282" customFormat="1" ht="13.5" customHeight="1">
      <c r="B22" s="305" t="s">
        <v>345</v>
      </c>
      <c r="C22" s="314"/>
      <c r="D22" s="314">
        <v>483.49989599999998</v>
      </c>
      <c r="E22" s="314"/>
      <c r="F22" s="314"/>
      <c r="G22" s="314">
        <v>2234.9131120000002</v>
      </c>
      <c r="H22" s="314"/>
      <c r="I22" s="319"/>
      <c r="J22" s="319">
        <v>144.69303827686218</v>
      </c>
      <c r="K22" s="319"/>
      <c r="L22" s="319"/>
      <c r="M22" s="319">
        <v>96.083673386852524</v>
      </c>
    </row>
    <row r="23" spans="2:13" s="282" customFormat="1" ht="13.5" customHeight="1">
      <c r="B23" s="305" t="s">
        <v>346</v>
      </c>
      <c r="C23" s="314">
        <v>3387.1471263770759</v>
      </c>
      <c r="D23" s="314">
        <v>461.421896</v>
      </c>
      <c r="E23" s="314"/>
      <c r="F23" s="314">
        <v>18798.953126377077</v>
      </c>
      <c r="G23" s="314">
        <v>2243.7600010000001</v>
      </c>
      <c r="H23" s="314"/>
      <c r="I23" s="319">
        <v>130.96132831538063</v>
      </c>
      <c r="J23" s="319">
        <v>195.60811022773129</v>
      </c>
      <c r="K23" s="319"/>
      <c r="L23" s="319">
        <v>123.94488105756372</v>
      </c>
      <c r="M23" s="319">
        <v>145.20739534735617</v>
      </c>
    </row>
    <row r="24" spans="2:13" s="282" customFormat="1" ht="13.5" customHeight="1">
      <c r="B24" s="305" t="s">
        <v>347</v>
      </c>
      <c r="C24" s="314">
        <v>7472.7663358780001</v>
      </c>
      <c r="D24" s="314">
        <v>920.90661599999999</v>
      </c>
      <c r="E24" s="314"/>
      <c r="F24" s="314">
        <v>40397.668335877999</v>
      </c>
      <c r="G24" s="314">
        <v>4659.6929529999998</v>
      </c>
      <c r="H24" s="314"/>
      <c r="I24" s="319">
        <v>116.69871964521106</v>
      </c>
      <c r="J24" s="319">
        <v>143.41542207105442</v>
      </c>
      <c r="K24" s="319"/>
      <c r="L24" s="319">
        <v>106.75063476924571</v>
      </c>
      <c r="M24" s="319">
        <v>121.46181146845687</v>
      </c>
    </row>
    <row r="25" spans="2:13" s="282" customFormat="1" ht="13.5" customHeight="1">
      <c r="B25" s="305" t="s">
        <v>299</v>
      </c>
      <c r="C25" s="314">
        <v>1214.3092530563931</v>
      </c>
      <c r="D25" s="314">
        <v>1175.2454310000001</v>
      </c>
      <c r="E25" s="314"/>
      <c r="F25" s="314">
        <v>6097.7662530563939</v>
      </c>
      <c r="G25" s="314">
        <v>4694.2719809999999</v>
      </c>
      <c r="H25" s="314"/>
      <c r="I25" s="319">
        <v>107.31521809368627</v>
      </c>
      <c r="J25" s="319">
        <v>201.11718484993867</v>
      </c>
      <c r="K25" s="319"/>
      <c r="L25" s="319">
        <v>85.83857355902218</v>
      </c>
      <c r="M25" s="319">
        <v>117.65574140940423</v>
      </c>
    </row>
    <row r="26" spans="2:13" s="282" customFormat="1" ht="13.5" customHeight="1">
      <c r="B26" s="305" t="s">
        <v>348</v>
      </c>
      <c r="C26" s="314">
        <v>850.64187068639262</v>
      </c>
      <c r="D26" s="314">
        <v>989.31099200000006</v>
      </c>
      <c r="E26" s="314"/>
      <c r="F26" s="314">
        <v>5439.3908706863922</v>
      </c>
      <c r="G26" s="314">
        <v>5865.3899439999996</v>
      </c>
      <c r="H26" s="314"/>
      <c r="I26" s="319">
        <v>85.022865955784752</v>
      </c>
      <c r="J26" s="319">
        <v>143.7769209229036</v>
      </c>
      <c r="K26" s="319"/>
      <c r="L26" s="319">
        <v>109.55977559255297</v>
      </c>
      <c r="M26" s="319">
        <v>173.46330936289314</v>
      </c>
    </row>
    <row r="27" spans="2:13" s="282" customFormat="1" ht="13.5" customHeight="1">
      <c r="B27" s="305" t="s">
        <v>349</v>
      </c>
      <c r="C27" s="314">
        <v>334.74654172119716</v>
      </c>
      <c r="D27" s="314">
        <v>327.58760599999999</v>
      </c>
      <c r="E27" s="314"/>
      <c r="F27" s="314">
        <v>1880.5755417211972</v>
      </c>
      <c r="G27" s="314">
        <v>1446.6120229999999</v>
      </c>
      <c r="H27" s="314"/>
      <c r="I27" s="319">
        <v>107.73843243264378</v>
      </c>
      <c r="J27" s="319">
        <v>173.87273420686211</v>
      </c>
      <c r="K27" s="319"/>
      <c r="L27" s="319">
        <v>123.85220140642485</v>
      </c>
      <c r="M27" s="319">
        <v>147.00286876874475</v>
      </c>
    </row>
    <row r="28" spans="2:13" s="282" customFormat="1" ht="13.5" customHeight="1">
      <c r="B28" s="305" t="s">
        <v>350</v>
      </c>
      <c r="C28" s="314"/>
      <c r="D28" s="314">
        <v>173.16744800000001</v>
      </c>
      <c r="E28" s="314"/>
      <c r="F28" s="314"/>
      <c r="G28" s="314">
        <v>1523.4864009999999</v>
      </c>
      <c r="H28" s="314"/>
      <c r="I28" s="319"/>
      <c r="J28" s="319">
        <v>123.08607851840418</v>
      </c>
      <c r="K28" s="319"/>
      <c r="L28" s="319"/>
      <c r="M28" s="319">
        <v>183.80375157506955</v>
      </c>
    </row>
    <row r="29" spans="2:13" s="282" customFormat="1" ht="13.5" customHeight="1">
      <c r="B29" s="305" t="s">
        <v>351</v>
      </c>
      <c r="C29" s="314"/>
      <c r="D29" s="314">
        <v>945.44042300000001</v>
      </c>
      <c r="E29" s="314"/>
      <c r="F29" s="314"/>
      <c r="G29" s="314">
        <v>5078.8579920000002</v>
      </c>
      <c r="H29" s="314"/>
      <c r="I29" s="319"/>
      <c r="J29" s="319">
        <v>139.45419633808643</v>
      </c>
      <c r="K29" s="319"/>
      <c r="L29" s="319"/>
      <c r="M29" s="319">
        <v>129.31575485869143</v>
      </c>
    </row>
    <row r="30" spans="2:13" s="282" customFormat="1" ht="13.5" customHeight="1">
      <c r="B30" s="305" t="s">
        <v>352</v>
      </c>
      <c r="C30" s="314"/>
      <c r="D30" s="314">
        <v>800.43588</v>
      </c>
      <c r="E30" s="314"/>
      <c r="F30" s="314"/>
      <c r="G30" s="314">
        <v>4494.4332430000004</v>
      </c>
      <c r="H30" s="314"/>
      <c r="I30" s="319"/>
      <c r="J30" s="319">
        <v>122.10434867042974</v>
      </c>
      <c r="K30" s="319"/>
      <c r="L30" s="319"/>
      <c r="M30" s="319">
        <v>118.16376066162202</v>
      </c>
    </row>
    <row r="31" spans="2:13" s="282" customFormat="1" ht="13.5" customHeight="1">
      <c r="B31" s="305" t="s">
        <v>353</v>
      </c>
      <c r="C31" s="314"/>
      <c r="D31" s="314">
        <v>338.477283</v>
      </c>
      <c r="E31" s="314"/>
      <c r="F31" s="314"/>
      <c r="G31" s="314">
        <v>1948.9651329999999</v>
      </c>
      <c r="H31" s="314"/>
      <c r="I31" s="319"/>
      <c r="J31" s="319">
        <v>72.771864693812631</v>
      </c>
      <c r="K31" s="319"/>
      <c r="L31" s="319"/>
      <c r="M31" s="319">
        <v>91.789673800136228</v>
      </c>
    </row>
    <row r="32" spans="2:13" s="282" customFormat="1" ht="13.5" customHeight="1">
      <c r="B32" s="305" t="s">
        <v>354</v>
      </c>
      <c r="C32" s="314">
        <v>276.29897427922117</v>
      </c>
      <c r="D32" s="314">
        <v>104.50147699999999</v>
      </c>
      <c r="E32" s="314"/>
      <c r="F32" s="314">
        <v>2028.2389742792211</v>
      </c>
      <c r="G32" s="314">
        <v>687.804935</v>
      </c>
      <c r="H32" s="314"/>
      <c r="I32" s="319">
        <v>34.361184809790444</v>
      </c>
      <c r="J32" s="319">
        <v>34.540326724066375</v>
      </c>
      <c r="K32" s="319"/>
      <c r="L32" s="319">
        <v>63.994010711083448</v>
      </c>
      <c r="M32" s="319">
        <v>65.431417227412396</v>
      </c>
    </row>
    <row r="33" spans="2:14" s="282" customFormat="1" ht="13.5" customHeight="1">
      <c r="B33" s="305" t="s">
        <v>355</v>
      </c>
      <c r="C33" s="314"/>
      <c r="D33" s="314">
        <v>173.116195</v>
      </c>
      <c r="E33" s="314"/>
      <c r="F33" s="314"/>
      <c r="G33" s="314">
        <v>1017.647887</v>
      </c>
      <c r="H33" s="314"/>
      <c r="I33" s="319"/>
      <c r="J33" s="319">
        <v>138.73385791035901</v>
      </c>
      <c r="K33" s="319"/>
      <c r="L33" s="319"/>
      <c r="M33" s="319">
        <v>139.20410362812993</v>
      </c>
    </row>
    <row r="34" spans="2:14" s="282" customFormat="1" ht="13.5" customHeight="1">
      <c r="B34" s="305" t="s">
        <v>356</v>
      </c>
      <c r="C34" s="314">
        <v>720.69140588937785</v>
      </c>
      <c r="D34" s="314">
        <v>1179.7418170000001</v>
      </c>
      <c r="E34" s="314"/>
      <c r="F34" s="314">
        <v>4940.4384058893784</v>
      </c>
      <c r="G34" s="314">
        <v>6829.5431120000003</v>
      </c>
      <c r="H34" s="314"/>
      <c r="I34" s="319">
        <v>87.495891139266405</v>
      </c>
      <c r="J34" s="319">
        <v>109.87334725963029</v>
      </c>
      <c r="K34" s="319"/>
      <c r="L34" s="319">
        <v>104.75730704079189</v>
      </c>
      <c r="M34" s="319">
        <v>109.25220813195851</v>
      </c>
    </row>
    <row r="35" spans="2:14" s="282" customFormat="1" ht="13.5" customHeight="1">
      <c r="B35" s="305" t="s">
        <v>318</v>
      </c>
      <c r="C35" s="314"/>
      <c r="D35" s="314">
        <v>1086.8047590000001</v>
      </c>
      <c r="E35" s="314"/>
      <c r="F35" s="314"/>
      <c r="G35" s="314">
        <v>5866.5065169999998</v>
      </c>
      <c r="H35" s="314"/>
      <c r="I35" s="319"/>
      <c r="J35" s="319">
        <v>119.58024448166356</v>
      </c>
      <c r="K35" s="319"/>
      <c r="L35" s="319"/>
      <c r="M35" s="319">
        <v>118.45357285657134</v>
      </c>
    </row>
    <row r="36" spans="2:14" s="282" customFormat="1" ht="13.5" customHeight="1">
      <c r="B36" s="305" t="s">
        <v>319</v>
      </c>
      <c r="C36" s="314">
        <v>179.40193612798021</v>
      </c>
      <c r="D36" s="314">
        <v>311.797887</v>
      </c>
      <c r="E36" s="314"/>
      <c r="F36" s="314">
        <v>883.29593612798021</v>
      </c>
      <c r="G36" s="314">
        <v>1538.3326669999999</v>
      </c>
      <c r="H36" s="314"/>
      <c r="I36" s="319">
        <v>117.34897280069873</v>
      </c>
      <c r="J36" s="319">
        <v>130.19502963451868</v>
      </c>
      <c r="K36" s="319"/>
      <c r="L36" s="319">
        <v>105.52449320747672</v>
      </c>
      <c r="M36" s="319">
        <v>107.82400644222527</v>
      </c>
    </row>
    <row r="37" spans="2:14" s="282" customFormat="1" ht="13.5" customHeight="1">
      <c r="B37" s="305" t="s">
        <v>320</v>
      </c>
      <c r="C37" s="314"/>
      <c r="D37" s="314">
        <v>127.838607</v>
      </c>
      <c r="E37" s="314"/>
      <c r="F37" s="314"/>
      <c r="G37" s="314">
        <v>684.78905899999995</v>
      </c>
      <c r="H37" s="314"/>
      <c r="I37" s="319"/>
      <c r="J37" s="319">
        <v>119.03394687013102</v>
      </c>
      <c r="K37" s="319"/>
      <c r="L37" s="319"/>
      <c r="M37" s="319">
        <v>115.44877555201619</v>
      </c>
    </row>
    <row r="38" spans="2:14" s="282" customFormat="1" ht="13.5" customHeight="1">
      <c r="B38" s="305" t="s">
        <v>322</v>
      </c>
      <c r="C38" s="314"/>
      <c r="D38" s="314">
        <v>363.093795</v>
      </c>
      <c r="E38" s="314"/>
      <c r="F38" s="314"/>
      <c r="G38" s="314">
        <v>1816.6743710000001</v>
      </c>
      <c r="H38" s="314"/>
      <c r="I38" s="319"/>
      <c r="J38" s="319">
        <v>122.6794333348584</v>
      </c>
      <c r="K38" s="319"/>
      <c r="L38" s="319"/>
      <c r="M38" s="319">
        <v>120.12709938524064</v>
      </c>
    </row>
    <row r="39" spans="2:14" s="282" customFormat="1" ht="13.5" customHeight="1">
      <c r="B39" s="305" t="s">
        <v>357</v>
      </c>
      <c r="C39" s="314">
        <v>301.55618923159011</v>
      </c>
      <c r="D39" s="314">
        <v>238.12784099999999</v>
      </c>
      <c r="E39" s="314"/>
      <c r="F39" s="314">
        <v>1729.68118923159</v>
      </c>
      <c r="G39" s="314">
        <v>1350.704596</v>
      </c>
      <c r="H39" s="314"/>
      <c r="I39" s="319">
        <v>129.35885534737645</v>
      </c>
      <c r="J39" s="319">
        <v>120.31300834797352</v>
      </c>
      <c r="K39" s="319"/>
      <c r="L39" s="319">
        <v>123.53762622848603</v>
      </c>
      <c r="M39" s="319">
        <v>115.32368697191018</v>
      </c>
      <c r="N39" s="321"/>
    </row>
    <row r="40" spans="2:14" s="282" customFormat="1" ht="13.5" customHeight="1">
      <c r="B40" s="305" t="s">
        <v>358</v>
      </c>
      <c r="C40" s="314"/>
      <c r="D40" s="314">
        <v>110.835306</v>
      </c>
      <c r="E40" s="314"/>
      <c r="F40" s="314"/>
      <c r="G40" s="314">
        <v>619.19134499999996</v>
      </c>
      <c r="H40" s="314"/>
      <c r="I40" s="319"/>
      <c r="J40" s="319">
        <v>98.189283344591232</v>
      </c>
      <c r="K40" s="319"/>
      <c r="L40" s="319"/>
      <c r="M40" s="319">
        <v>104.72503183304076</v>
      </c>
    </row>
    <row r="41" spans="2:14" s="282" customFormat="1" ht="13.5" customHeight="1">
      <c r="B41" s="305" t="s">
        <v>359</v>
      </c>
      <c r="C41" s="314">
        <v>186.36669766855519</v>
      </c>
      <c r="D41" s="314">
        <v>303.48852599999998</v>
      </c>
      <c r="E41" s="314"/>
      <c r="F41" s="314">
        <v>988.4276976685552</v>
      </c>
      <c r="G41" s="314">
        <v>1571.9611359999999</v>
      </c>
      <c r="H41" s="314"/>
      <c r="I41" s="319">
        <v>116.94183718621495</v>
      </c>
      <c r="J41" s="319">
        <v>113.20767609440878</v>
      </c>
      <c r="K41" s="319"/>
      <c r="L41" s="319">
        <v>104.36691033065719</v>
      </c>
      <c r="M41" s="319">
        <v>96.932887512834014</v>
      </c>
    </row>
    <row r="42" spans="2:14" s="282" customFormat="1" ht="13.5" customHeight="1">
      <c r="B42" s="305" t="s">
        <v>360</v>
      </c>
      <c r="C42" s="314">
        <v>111.86523868705484</v>
      </c>
      <c r="D42" s="314">
        <v>298.720868</v>
      </c>
      <c r="E42" s="314"/>
      <c r="F42" s="314">
        <v>659.70723868705477</v>
      </c>
      <c r="G42" s="314">
        <v>1553.3542090000001</v>
      </c>
      <c r="H42" s="314"/>
      <c r="I42" s="319">
        <v>103.30535682087698</v>
      </c>
      <c r="J42" s="319">
        <v>126.12741854544021</v>
      </c>
      <c r="K42" s="319"/>
      <c r="L42" s="319">
        <v>105.47552820117269</v>
      </c>
      <c r="M42" s="319">
        <v>111.80675258800801</v>
      </c>
    </row>
    <row r="43" spans="2:14" s="282" customFormat="1" ht="13.5" customHeight="1">
      <c r="B43" s="305" t="s">
        <v>361</v>
      </c>
      <c r="C43" s="314"/>
      <c r="D43" s="314">
        <v>1382.5078129999999</v>
      </c>
      <c r="E43" s="314"/>
      <c r="F43" s="314"/>
      <c r="G43" s="314">
        <v>7672.0592690000003</v>
      </c>
      <c r="H43" s="314"/>
      <c r="I43" s="319"/>
      <c r="J43" s="319">
        <v>113.1747914664538</v>
      </c>
      <c r="K43" s="319"/>
      <c r="L43" s="319"/>
      <c r="M43" s="319">
        <v>101.71719043653209</v>
      </c>
    </row>
    <row r="44" spans="2:14" s="282" customFormat="1" ht="13.5" customHeight="1">
      <c r="B44" s="305" t="s">
        <v>362</v>
      </c>
      <c r="C44" s="314"/>
      <c r="D44" s="314">
        <v>634.93912399999999</v>
      </c>
      <c r="E44" s="314"/>
      <c r="F44" s="314"/>
      <c r="G44" s="314">
        <v>3706.4152570000001</v>
      </c>
      <c r="H44" s="314"/>
      <c r="I44" s="319"/>
      <c r="J44" s="319">
        <v>106.4604175181662</v>
      </c>
      <c r="K44" s="319"/>
      <c r="L44" s="319"/>
      <c r="M44" s="319">
        <v>103.50095764478414</v>
      </c>
    </row>
    <row r="45" spans="2:14" s="282" customFormat="1" ht="13.5" customHeight="1">
      <c r="B45" s="305" t="s">
        <v>328</v>
      </c>
      <c r="C45" s="314"/>
      <c r="D45" s="314">
        <v>132.13361599999999</v>
      </c>
      <c r="E45" s="314"/>
      <c r="F45" s="314"/>
      <c r="G45" s="314">
        <v>795.21885799999995</v>
      </c>
      <c r="H45" s="314"/>
      <c r="I45" s="319"/>
      <c r="J45" s="319">
        <v>108.30645035827362</v>
      </c>
      <c r="K45" s="319"/>
      <c r="L45" s="319"/>
      <c r="M45" s="319">
        <v>119.46399955871479</v>
      </c>
    </row>
    <row r="46" spans="2:14" s="282" customFormat="1" ht="13.5" customHeight="1">
      <c r="B46" s="305" t="s">
        <v>363</v>
      </c>
      <c r="C46" s="314">
        <v>615.89806336223387</v>
      </c>
      <c r="D46" s="314">
        <v>236.32831999999999</v>
      </c>
      <c r="E46" s="314"/>
      <c r="F46" s="314">
        <v>3198.3100633622334</v>
      </c>
      <c r="G46" s="314">
        <v>1066.883427</v>
      </c>
      <c r="H46" s="314"/>
      <c r="I46" s="319">
        <v>123.1818299453858</v>
      </c>
      <c r="J46" s="319">
        <v>141.28111418379808</v>
      </c>
      <c r="K46" s="319"/>
      <c r="L46" s="319">
        <v>105.40308365953273</v>
      </c>
      <c r="M46" s="319">
        <v>108.90332047421589</v>
      </c>
    </row>
    <row r="47" spans="2:14" s="282" customFormat="1" ht="13.5" customHeight="1">
      <c r="B47" s="305" t="s">
        <v>364</v>
      </c>
      <c r="C47" s="314">
        <v>1530.4404856444214</v>
      </c>
      <c r="D47" s="314">
        <v>1043.1822810000001</v>
      </c>
      <c r="E47" s="314"/>
      <c r="F47" s="314">
        <v>7871.513485644422</v>
      </c>
      <c r="G47" s="314">
        <v>5611.9125320000003</v>
      </c>
      <c r="H47" s="314"/>
      <c r="I47" s="319">
        <v>131.49639224862173</v>
      </c>
      <c r="J47" s="319">
        <v>125.36753848111213</v>
      </c>
      <c r="K47" s="319"/>
      <c r="L47" s="319">
        <v>104.14280996631584</v>
      </c>
      <c r="M47" s="319">
        <v>104.56417188153821</v>
      </c>
    </row>
    <row r="48" spans="2:14" s="282" customFormat="1" ht="13.5" customHeight="1">
      <c r="B48" s="305" t="s">
        <v>330</v>
      </c>
      <c r="C48" s="314"/>
      <c r="D48" s="314">
        <v>880.40555500000005</v>
      </c>
      <c r="E48" s="314"/>
      <c r="F48" s="314"/>
      <c r="G48" s="314">
        <v>4744.5807720000003</v>
      </c>
      <c r="H48" s="314"/>
      <c r="I48" s="319"/>
      <c r="J48" s="319">
        <v>126.14620599768985</v>
      </c>
      <c r="K48" s="319"/>
      <c r="L48" s="319"/>
      <c r="M48" s="319">
        <v>129.12678742838776</v>
      </c>
    </row>
    <row r="49" spans="1:13" s="282" customFormat="1" ht="13.5" customHeight="1">
      <c r="B49" s="305" t="s">
        <v>365</v>
      </c>
      <c r="C49" s="314">
        <v>210.28867369326815</v>
      </c>
      <c r="D49" s="314">
        <v>1305.226707</v>
      </c>
      <c r="E49" s="314"/>
      <c r="F49" s="314">
        <v>1250.903673693268</v>
      </c>
      <c r="G49" s="314">
        <v>7280.7050650000001</v>
      </c>
      <c r="H49" s="314"/>
      <c r="I49" s="319">
        <v>100</v>
      </c>
      <c r="J49" s="319">
        <v>143.63359367919125</v>
      </c>
      <c r="K49" s="319"/>
      <c r="L49" s="319">
        <v>100</v>
      </c>
      <c r="M49" s="319">
        <v>134.00964432247977</v>
      </c>
    </row>
    <row r="50" spans="1:13" s="282" customFormat="1" ht="13.5" customHeight="1">
      <c r="B50" s="305" t="s">
        <v>366</v>
      </c>
      <c r="C50" s="314"/>
      <c r="D50" s="314">
        <v>514.80665499999998</v>
      </c>
      <c r="E50" s="314"/>
      <c r="F50" s="314"/>
      <c r="G50" s="314">
        <v>2682.6787760000002</v>
      </c>
      <c r="H50" s="314"/>
      <c r="I50" s="319"/>
      <c r="J50" s="319">
        <v>120.40145165321042</v>
      </c>
      <c r="K50" s="319"/>
      <c r="L50" s="319"/>
      <c r="M50" s="319">
        <v>123.94302591511305</v>
      </c>
    </row>
    <row r="51" spans="1:13" s="282" customFormat="1" ht="13.5" customHeight="1">
      <c r="B51" s="305" t="s">
        <v>332</v>
      </c>
      <c r="C51" s="314"/>
      <c r="D51" s="314">
        <v>21616.945822000001</v>
      </c>
      <c r="E51" s="314"/>
      <c r="F51" s="314"/>
      <c r="G51" s="314">
        <v>110067.834768</v>
      </c>
      <c r="H51" s="314"/>
      <c r="I51" s="319"/>
      <c r="J51" s="319">
        <v>183.30966144063194</v>
      </c>
      <c r="K51" s="319"/>
      <c r="L51" s="319"/>
      <c r="M51" s="319">
        <v>161.96173063821513</v>
      </c>
    </row>
    <row r="52" spans="1:13" s="282" customFormat="1" ht="13.5" customHeight="1">
      <c r="B52" s="305" t="s">
        <v>367</v>
      </c>
      <c r="C52" s="314"/>
      <c r="D52" s="314">
        <v>258.15079400000002</v>
      </c>
      <c r="E52" s="314"/>
      <c r="F52" s="314"/>
      <c r="G52" s="314">
        <v>1739.964254</v>
      </c>
      <c r="H52" s="314"/>
      <c r="I52" s="319"/>
      <c r="J52" s="319">
        <v>136.6942520802429</v>
      </c>
      <c r="K52" s="319"/>
      <c r="L52" s="319"/>
      <c r="M52" s="319">
        <v>121.11045809810193</v>
      </c>
    </row>
    <row r="53" spans="1:13" s="282" customFormat="1" ht="13.5" customHeight="1">
      <c r="B53" s="305" t="s">
        <v>333</v>
      </c>
      <c r="C53" s="314"/>
      <c r="D53" s="314">
        <v>970.550296</v>
      </c>
      <c r="E53" s="314"/>
      <c r="F53" s="314"/>
      <c r="G53" s="314">
        <v>4855.4761330000001</v>
      </c>
      <c r="H53" s="314"/>
      <c r="I53" s="319"/>
      <c r="J53" s="319">
        <v>122.42014055967094</v>
      </c>
      <c r="K53" s="319"/>
      <c r="L53" s="319"/>
      <c r="M53" s="319">
        <v>97.958137057624086</v>
      </c>
    </row>
    <row r="54" spans="1:13" s="282" customFormat="1" ht="13.5" customHeight="1">
      <c r="B54" s="305" t="s">
        <v>334</v>
      </c>
      <c r="C54" s="314"/>
      <c r="D54" s="314">
        <v>239.95014499999999</v>
      </c>
      <c r="E54" s="314"/>
      <c r="F54" s="314"/>
      <c r="G54" s="314">
        <v>1309.2227800000001</v>
      </c>
      <c r="H54" s="314"/>
      <c r="I54" s="319"/>
      <c r="J54" s="319">
        <v>120.34906624955046</v>
      </c>
      <c r="K54" s="319"/>
      <c r="L54" s="319"/>
      <c r="M54" s="319">
        <v>114.93267163371421</v>
      </c>
    </row>
    <row r="55" spans="1:13" s="282" customFormat="1" ht="13.5" customHeight="1">
      <c r="B55" s="310" t="s">
        <v>335</v>
      </c>
      <c r="C55" s="314"/>
      <c r="D55" s="314">
        <v>6570.4138590000002</v>
      </c>
      <c r="E55" s="314"/>
      <c r="F55" s="314"/>
      <c r="G55" s="314">
        <v>34362.782399000003</v>
      </c>
      <c r="H55" s="314"/>
      <c r="I55" s="319"/>
      <c r="J55" s="319">
        <v>128.81849258274667</v>
      </c>
      <c r="K55" s="319"/>
      <c r="L55" s="319"/>
      <c r="M55" s="319">
        <v>122.86730153659502</v>
      </c>
    </row>
    <row r="56" spans="1:13" s="282" customFormat="1" ht="13.5" customHeight="1">
      <c r="B56" s="305" t="s">
        <v>336</v>
      </c>
      <c r="C56" s="314"/>
      <c r="D56" s="314">
        <v>497.93407000000002</v>
      </c>
      <c r="E56" s="314"/>
      <c r="F56" s="314"/>
      <c r="G56" s="314">
        <v>2581.3556450000001</v>
      </c>
      <c r="H56" s="314"/>
      <c r="I56" s="319"/>
      <c r="J56" s="319">
        <v>136.50396260008961</v>
      </c>
      <c r="K56" s="319"/>
      <c r="L56" s="319"/>
      <c r="M56" s="319">
        <v>118.81814886710187</v>
      </c>
    </row>
    <row r="57" spans="1:13" s="282" customFormat="1" ht="13.5" customHeight="1">
      <c r="B57" s="305" t="s">
        <v>211</v>
      </c>
      <c r="C57" s="314"/>
      <c r="D57" s="314">
        <v>1242.2974549999999</v>
      </c>
      <c r="E57" s="314"/>
      <c r="F57" s="314"/>
      <c r="G57" s="314">
        <v>6684.2268779999995</v>
      </c>
      <c r="H57" s="314"/>
      <c r="I57" s="319"/>
      <c r="J57" s="319">
        <v>143.11595968295691</v>
      </c>
      <c r="K57" s="319"/>
      <c r="L57" s="319"/>
      <c r="M57" s="319">
        <v>137.28587511094557</v>
      </c>
    </row>
    <row r="58" spans="1:13" s="282" customFormat="1" ht="13.5" customHeight="1">
      <c r="B58" s="305" t="s">
        <v>368</v>
      </c>
      <c r="C58" s="314">
        <v>27196.424306643599</v>
      </c>
      <c r="D58" s="314">
        <v>579.158592</v>
      </c>
      <c r="E58" s="314"/>
      <c r="F58" s="314">
        <v>123096.4243066436</v>
      </c>
      <c r="G58" s="314">
        <v>2872.1471539999998</v>
      </c>
      <c r="H58" s="314"/>
      <c r="I58" s="319">
        <v>100</v>
      </c>
      <c r="J58" s="319">
        <v>143.37569588446709</v>
      </c>
      <c r="K58" s="319"/>
      <c r="L58" s="319">
        <v>100</v>
      </c>
      <c r="M58" s="319">
        <v>128.86393149747687</v>
      </c>
    </row>
    <row r="59" spans="1:13" s="282" customFormat="1" ht="13.5" customHeight="1">
      <c r="B59" s="305" t="s">
        <v>369</v>
      </c>
      <c r="C59" s="314"/>
      <c r="D59" s="314">
        <v>96.716864999999999</v>
      </c>
      <c r="E59" s="314"/>
      <c r="F59" s="314"/>
      <c r="G59" s="314">
        <v>986.76784299999997</v>
      </c>
      <c r="H59" s="314"/>
      <c r="I59" s="319"/>
      <c r="J59" s="319">
        <v>85.104256445386909</v>
      </c>
      <c r="K59" s="319"/>
      <c r="L59" s="319"/>
      <c r="M59" s="319">
        <v>143.13540833165189</v>
      </c>
    </row>
    <row r="60" spans="1:13" s="323" customFormat="1" ht="13.5" customHeight="1">
      <c r="A60" s="282"/>
      <c r="B60" s="322" t="s">
        <v>370</v>
      </c>
      <c r="C60" s="282"/>
      <c r="D60" s="282"/>
      <c r="E60" s="282"/>
      <c r="F60" s="282"/>
      <c r="G60" s="282"/>
      <c r="H60" s="282"/>
      <c r="I60" s="282"/>
      <c r="J60" s="282"/>
      <c r="K60" s="282"/>
      <c r="L60" s="282"/>
      <c r="M60" s="282"/>
    </row>
    <row r="61" spans="1:13">
      <c r="B61" s="281"/>
      <c r="C61" s="282"/>
      <c r="D61" s="282"/>
      <c r="E61" s="282"/>
      <c r="F61" s="282"/>
      <c r="G61" s="282"/>
      <c r="H61" s="282"/>
      <c r="I61" s="282"/>
      <c r="J61" s="282"/>
      <c r="K61" s="282"/>
      <c r="L61" s="282"/>
      <c r="M61" s="282"/>
    </row>
    <row r="62" spans="1:13">
      <c r="B62" s="325"/>
      <c r="C62" s="326"/>
      <c r="D62" s="326"/>
      <c r="E62" s="326"/>
      <c r="F62" s="326"/>
      <c r="G62" s="326"/>
      <c r="H62" s="326"/>
      <c r="I62" s="326"/>
      <c r="J62" s="326"/>
      <c r="K62" s="326"/>
      <c r="L62" s="326"/>
      <c r="M62" s="326"/>
    </row>
    <row r="63" spans="1:13">
      <c r="B63" s="327"/>
      <c r="C63" s="326"/>
      <c r="D63" s="326"/>
      <c r="E63" s="326"/>
      <c r="F63" s="326"/>
      <c r="G63" s="326"/>
      <c r="H63" s="326"/>
      <c r="I63" s="326"/>
      <c r="J63" s="326"/>
      <c r="K63" s="326"/>
      <c r="L63" s="326"/>
      <c r="M63" s="326"/>
    </row>
    <row r="64" spans="1:13">
      <c r="B64" s="327"/>
      <c r="C64" s="279"/>
      <c r="D64" s="279"/>
      <c r="E64" s="279"/>
      <c r="F64" s="279"/>
      <c r="G64" s="279"/>
      <c r="H64" s="279"/>
      <c r="I64" s="279"/>
      <c r="J64" s="279"/>
      <c r="K64" s="279"/>
      <c r="L64" s="279"/>
      <c r="M64" s="279"/>
    </row>
    <row r="65" spans="2:13">
      <c r="C65" s="279"/>
      <c r="D65" s="279"/>
      <c r="E65" s="279"/>
      <c r="F65" s="279"/>
      <c r="G65" s="279"/>
      <c r="H65" s="279"/>
      <c r="I65" s="279"/>
      <c r="J65" s="279"/>
      <c r="K65" s="279"/>
      <c r="L65" s="279"/>
      <c r="M65" s="279"/>
    </row>
    <row r="66" spans="2:13">
      <c r="C66" s="279"/>
      <c r="D66" s="279"/>
      <c r="E66" s="279"/>
      <c r="F66" s="279"/>
      <c r="G66" s="279"/>
      <c r="H66" s="279"/>
      <c r="I66" s="279"/>
      <c r="J66" s="279"/>
      <c r="K66" s="279"/>
      <c r="L66" s="279"/>
      <c r="M66" s="279"/>
    </row>
    <row r="67" spans="2:13">
      <c r="C67" s="279"/>
      <c r="D67" s="279"/>
      <c r="E67" s="279"/>
      <c r="F67" s="279"/>
      <c r="G67" s="279"/>
      <c r="H67" s="279"/>
      <c r="I67" s="279"/>
      <c r="J67" s="279"/>
      <c r="K67" s="279"/>
      <c r="L67" s="279"/>
      <c r="M67" s="279"/>
    </row>
    <row r="68" spans="2:13">
      <c r="C68" s="279"/>
      <c r="D68" s="279"/>
      <c r="E68" s="279"/>
      <c r="F68" s="279"/>
      <c r="G68" s="279"/>
      <c r="H68" s="279"/>
      <c r="I68" s="279"/>
      <c r="J68" s="279"/>
      <c r="K68" s="279"/>
      <c r="L68" s="279"/>
      <c r="M68" s="279"/>
    </row>
    <row r="69" spans="2:13">
      <c r="C69" s="279"/>
      <c r="D69" s="279"/>
      <c r="E69" s="279"/>
      <c r="F69" s="279"/>
      <c r="G69" s="279"/>
      <c r="H69" s="279"/>
      <c r="I69" s="279"/>
      <c r="J69" s="279"/>
      <c r="K69" s="279"/>
      <c r="L69" s="279"/>
      <c r="M69" s="279"/>
    </row>
    <row r="70" spans="2:13">
      <c r="C70" s="279"/>
      <c r="D70" s="279"/>
      <c r="E70" s="279"/>
      <c r="F70" s="279"/>
      <c r="G70" s="279"/>
      <c r="H70" s="279"/>
      <c r="I70" s="279"/>
      <c r="J70" s="279"/>
      <c r="K70" s="279"/>
      <c r="L70" s="279"/>
      <c r="M70" s="279"/>
    </row>
    <row r="71" spans="2:13">
      <c r="C71" s="279"/>
      <c r="D71" s="279"/>
      <c r="E71" s="279"/>
      <c r="F71" s="279"/>
      <c r="G71" s="279"/>
      <c r="H71" s="279"/>
      <c r="I71" s="279"/>
      <c r="J71" s="279"/>
      <c r="K71" s="279"/>
      <c r="L71" s="279"/>
      <c r="M71" s="279"/>
    </row>
    <row r="72" spans="2:13">
      <c r="C72" s="279"/>
      <c r="D72" s="279"/>
      <c r="E72" s="279"/>
      <c r="F72" s="279"/>
      <c r="G72" s="279"/>
      <c r="H72" s="279"/>
      <c r="I72" s="279"/>
      <c r="J72" s="279"/>
      <c r="K72" s="279"/>
      <c r="L72" s="279"/>
      <c r="M72" s="279"/>
    </row>
    <row r="73" spans="2:13">
      <c r="C73" s="279"/>
      <c r="D73" s="279"/>
      <c r="E73" s="279"/>
      <c r="F73" s="279"/>
      <c r="G73" s="279"/>
      <c r="H73" s="279"/>
      <c r="I73" s="279"/>
      <c r="J73" s="279"/>
      <c r="K73" s="279"/>
      <c r="L73" s="279"/>
      <c r="M73" s="279"/>
    </row>
    <row r="74" spans="2:13">
      <c r="C74" s="279"/>
      <c r="D74" s="279"/>
      <c r="E74" s="279"/>
      <c r="F74" s="279"/>
      <c r="G74" s="279"/>
      <c r="H74" s="279"/>
      <c r="I74" s="279"/>
      <c r="J74" s="279"/>
      <c r="K74" s="279"/>
      <c r="L74" s="279"/>
      <c r="M74" s="279"/>
    </row>
    <row r="75" spans="2:13">
      <c r="C75" s="279"/>
      <c r="D75" s="279"/>
      <c r="E75" s="279"/>
      <c r="F75" s="279"/>
      <c r="G75" s="279"/>
      <c r="H75" s="279"/>
      <c r="I75" s="279"/>
      <c r="J75" s="279"/>
      <c r="K75" s="279"/>
      <c r="L75" s="279"/>
      <c r="M75" s="279"/>
    </row>
    <row r="76" spans="2:13">
      <c r="C76" s="279"/>
      <c r="D76" s="279"/>
      <c r="E76" s="279"/>
      <c r="F76" s="279"/>
      <c r="G76" s="279"/>
      <c r="H76" s="279"/>
      <c r="I76" s="279"/>
      <c r="J76" s="279"/>
      <c r="K76" s="279"/>
      <c r="L76" s="279"/>
      <c r="M76" s="279"/>
    </row>
    <row r="77" spans="2:13">
      <c r="C77" s="279"/>
      <c r="D77" s="279"/>
      <c r="E77" s="279"/>
      <c r="F77" s="279"/>
      <c r="G77" s="279"/>
      <c r="H77" s="279"/>
      <c r="I77" s="279"/>
      <c r="J77" s="279"/>
      <c r="K77" s="279"/>
      <c r="L77" s="279"/>
      <c r="M77" s="279"/>
    </row>
    <row r="78" spans="2:13">
      <c r="C78" s="279"/>
      <c r="D78" s="279"/>
      <c r="E78" s="279"/>
      <c r="F78" s="279"/>
      <c r="G78" s="279"/>
      <c r="H78" s="279"/>
      <c r="I78" s="279"/>
      <c r="J78" s="279"/>
      <c r="K78" s="279"/>
      <c r="L78" s="279"/>
      <c r="M78" s="279"/>
    </row>
    <row r="79" spans="2:13">
      <c r="B79" s="324"/>
      <c r="C79" s="279"/>
      <c r="D79" s="279"/>
      <c r="E79" s="279"/>
      <c r="F79" s="279"/>
      <c r="G79" s="279"/>
      <c r="H79" s="279"/>
      <c r="I79" s="279"/>
      <c r="J79" s="279"/>
      <c r="K79" s="279"/>
      <c r="L79" s="279"/>
      <c r="M79" s="279"/>
    </row>
    <row r="80" spans="2:13">
      <c r="B80" s="324"/>
      <c r="C80" s="279"/>
      <c r="D80" s="279"/>
      <c r="E80" s="279"/>
      <c r="F80" s="279"/>
      <c r="G80" s="279"/>
      <c r="H80" s="279"/>
      <c r="I80" s="279"/>
      <c r="J80" s="279"/>
      <c r="K80" s="279"/>
      <c r="L80" s="279"/>
      <c r="M80" s="279"/>
    </row>
    <row r="81" spans="2:13">
      <c r="B81" s="324"/>
      <c r="C81" s="279"/>
      <c r="D81" s="279"/>
      <c r="E81" s="279"/>
      <c r="F81" s="279"/>
      <c r="G81" s="279"/>
      <c r="H81" s="279"/>
      <c r="I81" s="279"/>
      <c r="J81" s="279"/>
      <c r="K81" s="279"/>
      <c r="L81" s="279"/>
      <c r="M81" s="279"/>
    </row>
    <row r="82" spans="2:13">
      <c r="B82" s="324"/>
      <c r="C82" s="279"/>
      <c r="D82" s="279"/>
      <c r="E82" s="279"/>
      <c r="F82" s="279"/>
      <c r="G82" s="279"/>
      <c r="H82" s="279"/>
      <c r="I82" s="279"/>
      <c r="J82" s="279"/>
      <c r="K82" s="279"/>
      <c r="L82" s="279"/>
      <c r="M82" s="279"/>
    </row>
    <row r="83" spans="2:13">
      <c r="B83" s="324"/>
      <c r="C83" s="279"/>
      <c r="D83" s="279"/>
      <c r="E83" s="279"/>
      <c r="F83" s="279"/>
      <c r="G83" s="279"/>
      <c r="H83" s="279"/>
      <c r="I83" s="279"/>
      <c r="J83" s="279"/>
      <c r="K83" s="279"/>
      <c r="L83" s="279"/>
      <c r="M83" s="279"/>
    </row>
    <row r="84" spans="2:13">
      <c r="B84" s="324"/>
      <c r="C84" s="279"/>
      <c r="D84" s="279"/>
      <c r="E84" s="279"/>
      <c r="F84" s="279"/>
      <c r="G84" s="279"/>
      <c r="H84" s="279"/>
      <c r="I84" s="279"/>
      <c r="J84" s="279"/>
      <c r="K84" s="279"/>
      <c r="L84" s="279"/>
      <c r="M84" s="279"/>
    </row>
    <row r="85" spans="2:13">
      <c r="B85" s="324"/>
      <c r="C85" s="279"/>
      <c r="D85" s="279"/>
      <c r="E85" s="279"/>
      <c r="F85" s="279"/>
      <c r="G85" s="279"/>
      <c r="H85" s="279"/>
      <c r="I85" s="279"/>
      <c r="J85" s="279"/>
      <c r="K85" s="279"/>
      <c r="L85" s="279"/>
      <c r="M85" s="279"/>
    </row>
    <row r="86" spans="2:13">
      <c r="B86" s="324"/>
    </row>
  </sheetData>
  <mergeCells count="10">
    <mergeCell ref="C6:D6"/>
    <mergeCell ref="F6:G6"/>
    <mergeCell ref="I6:J6"/>
    <mergeCell ref="L6:M6"/>
    <mergeCell ref="C4:G4"/>
    <mergeCell ref="I4:M4"/>
    <mergeCell ref="C5:D5"/>
    <mergeCell ref="F5:G5"/>
    <mergeCell ref="I5:J5"/>
    <mergeCell ref="L5:M5"/>
  </mergeCells>
  <pageMargins left="0.7" right="0.4" top="0.6" bottom="0.4" header="0.3" footer="0.3"/>
  <pageSetup paperSize="9" scale="95" firstPageNumber="49" orientation="portrait" r:id="rId1"/>
  <headerFooter>
    <oddHeader>&amp;C&amp;"Times New Roman,Regular"&amp;13&amp;P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103DD-B1E4-42F8-8BCC-E72FCAD69EDF}">
  <sheetPr>
    <pageSetUpPr fitToPage="1"/>
  </sheetPr>
  <dimension ref="A1:O63"/>
  <sheetViews>
    <sheetView tabSelected="1" workbookViewId="0">
      <selection activeCell="J21" sqref="J21"/>
    </sheetView>
  </sheetViews>
  <sheetFormatPr defaultColWidth="9.1796875" defaultRowHeight="12"/>
  <cols>
    <col min="1" max="1" width="2" style="282" customWidth="1"/>
    <col min="2" max="2" width="33.54296875" style="281" customWidth="1"/>
    <col min="3" max="4" width="6.7265625" style="282" customWidth="1"/>
    <col min="5" max="5" width="0.54296875" style="282" customWidth="1"/>
    <col min="6" max="6" width="6.26953125" style="282" bestFit="1" customWidth="1"/>
    <col min="7" max="7" width="7" style="282" bestFit="1" customWidth="1"/>
    <col min="8" max="8" width="0.7265625" style="282" customWidth="1"/>
    <col min="9" max="10" width="6.81640625" style="340" customWidth="1"/>
    <col min="11" max="11" width="0.54296875" style="340" customWidth="1"/>
    <col min="12" max="13" width="7.1796875" style="340" customWidth="1"/>
    <col min="14" max="16384" width="9.1796875" style="282"/>
  </cols>
  <sheetData>
    <row r="1" spans="1:15" s="330" customFormat="1" ht="16.5">
      <c r="A1" s="277" t="s">
        <v>555</v>
      </c>
      <c r="B1" s="277"/>
      <c r="C1" s="277"/>
      <c r="D1" s="277"/>
      <c r="E1" s="277"/>
      <c r="F1" s="277"/>
      <c r="G1" s="277"/>
      <c r="H1" s="277"/>
      <c r="I1" s="329"/>
      <c r="J1" s="329"/>
      <c r="K1" s="329"/>
      <c r="L1" s="329"/>
      <c r="M1" s="329"/>
    </row>
    <row r="2" spans="1:15" ht="15" customHeight="1">
      <c r="A2" s="331"/>
      <c r="B2" s="331"/>
      <c r="C2" s="331"/>
      <c r="D2" s="331"/>
      <c r="E2" s="331"/>
      <c r="F2" s="331"/>
      <c r="G2" s="331"/>
      <c r="H2" s="331"/>
      <c r="I2" s="332"/>
      <c r="J2" s="332"/>
      <c r="K2" s="332"/>
      <c r="L2" s="332"/>
      <c r="M2" s="332"/>
    </row>
    <row r="3" spans="1:15" s="333" customFormat="1" ht="15" customHeight="1">
      <c r="B3" s="334"/>
      <c r="G3" s="283"/>
      <c r="H3" s="283"/>
      <c r="I3" s="283"/>
      <c r="J3" s="335"/>
      <c r="K3" s="335"/>
      <c r="L3" s="335"/>
      <c r="M3" s="285" t="s">
        <v>371</v>
      </c>
    </row>
    <row r="4" spans="1:15" ht="15" customHeight="1">
      <c r="A4" s="312"/>
      <c r="B4" s="287"/>
      <c r="C4" s="984" t="s">
        <v>372</v>
      </c>
      <c r="D4" s="984"/>
      <c r="E4" s="984"/>
      <c r="F4" s="984"/>
      <c r="G4" s="984"/>
      <c r="H4" s="985"/>
      <c r="I4" s="981" t="s">
        <v>74</v>
      </c>
      <c r="J4" s="981"/>
      <c r="K4" s="981"/>
      <c r="L4" s="981"/>
      <c r="M4" s="981"/>
    </row>
    <row r="5" spans="1:15" ht="15" customHeight="1">
      <c r="B5" s="289"/>
      <c r="C5" s="986" t="s">
        <v>78</v>
      </c>
      <c r="D5" s="986"/>
      <c r="E5" s="336"/>
      <c r="F5" s="986" t="s">
        <v>79</v>
      </c>
      <c r="G5" s="986"/>
      <c r="H5" s="986"/>
      <c r="I5" s="982" t="s">
        <v>78</v>
      </c>
      <c r="J5" s="982"/>
      <c r="K5" s="290"/>
      <c r="L5" s="982" t="s">
        <v>79</v>
      </c>
      <c r="M5" s="982"/>
    </row>
    <row r="6" spans="1:15" ht="15" customHeight="1">
      <c r="B6" s="289"/>
      <c r="C6" s="987" t="s">
        <v>103</v>
      </c>
      <c r="D6" s="987"/>
      <c r="E6" s="336"/>
      <c r="F6" s="987" t="s">
        <v>103</v>
      </c>
      <c r="G6" s="987"/>
      <c r="H6" s="337"/>
      <c r="I6" s="980" t="s">
        <v>103</v>
      </c>
      <c r="J6" s="980"/>
      <c r="K6" s="291"/>
      <c r="L6" s="980" t="s">
        <v>103</v>
      </c>
      <c r="M6" s="980"/>
    </row>
    <row r="7" spans="1:15" ht="15" customHeight="1">
      <c r="B7" s="289"/>
      <c r="C7" s="338" t="s">
        <v>294</v>
      </c>
      <c r="D7" s="338" t="s">
        <v>295</v>
      </c>
      <c r="E7" s="338"/>
      <c r="F7" s="339" t="s">
        <v>294</v>
      </c>
      <c r="G7" s="338" t="s">
        <v>295</v>
      </c>
      <c r="H7" s="338"/>
      <c r="I7" s="292" t="s">
        <v>294</v>
      </c>
      <c r="J7" s="292" t="s">
        <v>295</v>
      </c>
      <c r="K7" s="292"/>
      <c r="L7" s="293" t="s">
        <v>294</v>
      </c>
      <c r="M7" s="292" t="s">
        <v>295</v>
      </c>
    </row>
    <row r="8" spans="1:15" ht="15" customHeight="1">
      <c r="B8" s="294"/>
    </row>
    <row r="9" spans="1:15" s="297" customFormat="1" ht="15" customHeight="1">
      <c r="A9" s="988" t="s">
        <v>296</v>
      </c>
      <c r="B9" s="988"/>
      <c r="C9" s="341"/>
      <c r="D9" s="341">
        <v>122927.90453499999</v>
      </c>
      <c r="E9" s="341"/>
      <c r="F9" s="341"/>
      <c r="G9" s="341">
        <v>143585.59799500002</v>
      </c>
      <c r="H9" s="342"/>
      <c r="I9" s="299"/>
      <c r="J9" s="299">
        <v>119.21205787566227</v>
      </c>
      <c r="K9" s="299"/>
      <c r="L9" s="299"/>
      <c r="M9" s="299">
        <v>122.65515447567228</v>
      </c>
      <c r="N9" s="299"/>
      <c r="O9" s="299"/>
    </row>
    <row r="10" spans="1:15" ht="15" customHeight="1">
      <c r="B10" s="302" t="s">
        <v>297</v>
      </c>
      <c r="C10" s="341"/>
      <c r="D10" s="341">
        <v>24468.059798999995</v>
      </c>
      <c r="E10" s="341"/>
      <c r="F10" s="341"/>
      <c r="G10" s="341">
        <v>29038.613032000008</v>
      </c>
      <c r="H10" s="342"/>
      <c r="I10" s="299"/>
      <c r="J10" s="299">
        <v>100.34964983207533</v>
      </c>
      <c r="K10" s="299"/>
      <c r="L10" s="299"/>
      <c r="M10" s="299">
        <v>108.45942545322131</v>
      </c>
      <c r="N10" s="299"/>
      <c r="O10" s="299"/>
    </row>
    <row r="11" spans="1:15" ht="15" customHeight="1">
      <c r="B11" s="302" t="s">
        <v>298</v>
      </c>
      <c r="C11" s="341"/>
      <c r="D11" s="341">
        <v>98459.844735999999</v>
      </c>
      <c r="E11" s="341"/>
      <c r="F11" s="341"/>
      <c r="G11" s="341">
        <v>114546.984963</v>
      </c>
      <c r="H11" s="342"/>
      <c r="I11" s="299"/>
      <c r="J11" s="299">
        <v>125.05346379439899</v>
      </c>
      <c r="K11" s="299"/>
      <c r="L11" s="299"/>
      <c r="M11" s="299">
        <v>126.86458164389514</v>
      </c>
      <c r="N11" s="299"/>
      <c r="O11" s="299"/>
    </row>
    <row r="12" spans="1:15" ht="15" customHeight="1">
      <c r="B12" s="303" t="s">
        <v>299</v>
      </c>
      <c r="C12" s="341"/>
      <c r="D12" s="343">
        <v>254.82523900000001</v>
      </c>
      <c r="E12" s="343"/>
      <c r="F12" s="343"/>
      <c r="G12" s="343">
        <v>491.61567000000002</v>
      </c>
      <c r="H12" s="344"/>
      <c r="I12" s="299"/>
      <c r="J12" s="295">
        <v>71.17775029382075</v>
      </c>
      <c r="K12" s="295"/>
      <c r="L12" s="295"/>
      <c r="M12" s="295">
        <v>166.49484535384192</v>
      </c>
      <c r="N12" s="299"/>
      <c r="O12" s="299"/>
    </row>
    <row r="13" spans="1:15" ht="15" customHeight="1">
      <c r="B13" s="305" t="s">
        <v>300</v>
      </c>
      <c r="C13" s="341"/>
      <c r="D13" s="343">
        <v>98205.019497000001</v>
      </c>
      <c r="E13" s="343"/>
      <c r="F13" s="343"/>
      <c r="G13" s="343">
        <v>114055.369293</v>
      </c>
      <c r="H13" s="344"/>
      <c r="I13" s="299"/>
      <c r="J13" s="295">
        <v>125.29956122631711</v>
      </c>
      <c r="K13" s="295"/>
      <c r="L13" s="295"/>
      <c r="M13" s="295">
        <v>126.73455534596523</v>
      </c>
      <c r="N13" s="299"/>
      <c r="O13" s="299"/>
    </row>
    <row r="14" spans="1:15" ht="15" customHeight="1">
      <c r="A14" s="983" t="s">
        <v>301</v>
      </c>
      <c r="B14" s="983"/>
      <c r="C14" s="341"/>
      <c r="D14" s="341"/>
      <c r="E14" s="343"/>
      <c r="F14" s="343"/>
      <c r="G14" s="343"/>
      <c r="H14" s="342"/>
      <c r="I14" s="299"/>
      <c r="J14" s="299"/>
      <c r="K14" s="299"/>
      <c r="L14" s="299"/>
      <c r="M14" s="299"/>
      <c r="N14" s="299"/>
      <c r="O14" s="299"/>
    </row>
    <row r="15" spans="1:15" ht="15" customHeight="1">
      <c r="B15" s="307" t="s">
        <v>302</v>
      </c>
      <c r="C15" s="343"/>
      <c r="D15" s="343">
        <v>2644.4155269999997</v>
      </c>
      <c r="E15" s="343"/>
      <c r="F15" s="343"/>
      <c r="G15" s="343">
        <v>3114.9032560000001</v>
      </c>
      <c r="H15" s="344"/>
      <c r="I15" s="295"/>
      <c r="J15" s="295">
        <v>114.46961091651013</v>
      </c>
      <c r="K15" s="295"/>
      <c r="L15" s="295"/>
      <c r="M15" s="295">
        <v>111.20830675464481</v>
      </c>
      <c r="N15" s="299"/>
      <c r="O15" s="299"/>
    </row>
    <row r="16" spans="1:15" ht="15" customHeight="1">
      <c r="B16" s="307" t="s">
        <v>303</v>
      </c>
      <c r="C16" s="343"/>
      <c r="D16" s="343">
        <v>1527.8224399999999</v>
      </c>
      <c r="E16" s="343"/>
      <c r="F16" s="343"/>
      <c r="G16" s="343">
        <v>2176.7145850000002</v>
      </c>
      <c r="H16" s="344"/>
      <c r="I16" s="295"/>
      <c r="J16" s="295">
        <v>131.39560079971463</v>
      </c>
      <c r="K16" s="295"/>
      <c r="L16" s="295"/>
      <c r="M16" s="295">
        <v>112.19264967196285</v>
      </c>
      <c r="N16" s="299"/>
      <c r="O16" s="299"/>
    </row>
    <row r="17" spans="2:15" ht="15" customHeight="1">
      <c r="B17" s="307" t="s">
        <v>304</v>
      </c>
      <c r="C17" s="343">
        <v>125.492</v>
      </c>
      <c r="D17" s="343">
        <v>860.61736499999995</v>
      </c>
      <c r="E17" s="343"/>
      <c r="F17" s="343">
        <v>216.05904941564694</v>
      </c>
      <c r="G17" s="343">
        <v>1534.1649389999998</v>
      </c>
      <c r="H17" s="344"/>
      <c r="I17" s="295">
        <v>102.77552558086207</v>
      </c>
      <c r="J17" s="295">
        <v>102.62161320243747</v>
      </c>
      <c r="K17" s="295"/>
      <c r="L17" s="295">
        <v>97.139680792572165</v>
      </c>
      <c r="M17" s="295">
        <v>101.70706723869057</v>
      </c>
      <c r="N17" s="299"/>
      <c r="O17" s="299"/>
    </row>
    <row r="18" spans="2:15" ht="15" customHeight="1">
      <c r="B18" s="307" t="s">
        <v>305</v>
      </c>
      <c r="C18" s="343">
        <v>590.49800000000005</v>
      </c>
      <c r="D18" s="343">
        <v>2749.8808220000001</v>
      </c>
      <c r="E18" s="343"/>
      <c r="F18" s="343">
        <v>463.26203052168694</v>
      </c>
      <c r="G18" s="343">
        <v>2062.6559010000001</v>
      </c>
      <c r="H18" s="344"/>
      <c r="I18" s="295">
        <v>112.51159892765892</v>
      </c>
      <c r="J18" s="295">
        <v>92.920247142859537</v>
      </c>
      <c r="K18" s="295"/>
      <c r="L18" s="295">
        <v>101.38178316169169</v>
      </c>
      <c r="M18" s="295">
        <v>78.707068360462046</v>
      </c>
      <c r="N18" s="299"/>
      <c r="O18" s="299"/>
    </row>
    <row r="19" spans="2:15" ht="15" customHeight="1">
      <c r="B19" s="307" t="s">
        <v>306</v>
      </c>
      <c r="C19" s="343">
        <v>25.699000000000002</v>
      </c>
      <c r="D19" s="343">
        <v>43.001694000000001</v>
      </c>
      <c r="E19" s="343"/>
      <c r="F19" s="343">
        <v>25.28218729794337</v>
      </c>
      <c r="G19" s="343">
        <v>46.045833000000002</v>
      </c>
      <c r="H19" s="344"/>
      <c r="I19" s="295">
        <v>95.670463852282026</v>
      </c>
      <c r="J19" s="295">
        <v>99.928330970973462</v>
      </c>
      <c r="K19" s="295"/>
      <c r="L19" s="295">
        <v>81.510743456631417</v>
      </c>
      <c r="M19" s="295">
        <v>85.998945170907135</v>
      </c>
      <c r="N19" s="299"/>
      <c r="O19" s="299"/>
    </row>
    <row r="20" spans="2:15" ht="15" customHeight="1">
      <c r="B20" s="307" t="s">
        <v>307</v>
      </c>
      <c r="C20" s="343">
        <v>66.138000000000005</v>
      </c>
      <c r="D20" s="343">
        <v>430.79623100000003</v>
      </c>
      <c r="E20" s="343"/>
      <c r="F20" s="343">
        <v>79.78674693380529</v>
      </c>
      <c r="G20" s="343">
        <v>519.36950100000001</v>
      </c>
      <c r="H20" s="344"/>
      <c r="I20" s="295">
        <v>140.06353240152478</v>
      </c>
      <c r="J20" s="295">
        <v>132.87105819081845</v>
      </c>
      <c r="K20" s="295"/>
      <c r="L20" s="295">
        <v>105.03922765413616</v>
      </c>
      <c r="M20" s="295">
        <v>99.237660022910717</v>
      </c>
      <c r="N20" s="299"/>
      <c r="O20" s="299"/>
    </row>
    <row r="21" spans="2:15" ht="15" customHeight="1">
      <c r="B21" s="309" t="s">
        <v>308</v>
      </c>
      <c r="C21" s="343">
        <v>2282.2049999999999</v>
      </c>
      <c r="D21" s="343">
        <v>1073.7033259999998</v>
      </c>
      <c r="E21" s="343"/>
      <c r="F21" s="343">
        <v>2761.9295300854337</v>
      </c>
      <c r="G21" s="343">
        <v>1308.755807</v>
      </c>
      <c r="H21" s="344"/>
      <c r="I21" s="295">
        <v>98.849344521392553</v>
      </c>
      <c r="J21" s="295">
        <v>89.102810341400954</v>
      </c>
      <c r="K21" s="295"/>
      <c r="L21" s="295">
        <v>114.68321089981006</v>
      </c>
      <c r="M21" s="295">
        <v>105.6486451763829</v>
      </c>
      <c r="N21" s="299"/>
      <c r="O21" s="299"/>
    </row>
    <row r="22" spans="2:15" ht="15" customHeight="1">
      <c r="B22" s="307" t="s">
        <v>309</v>
      </c>
      <c r="C22" s="343">
        <v>1339.752</v>
      </c>
      <c r="D22" s="343">
        <v>458.06922700000001</v>
      </c>
      <c r="E22" s="343"/>
      <c r="F22" s="343">
        <v>637.65078279164163</v>
      </c>
      <c r="G22" s="343">
        <v>240.70361499999996</v>
      </c>
      <c r="H22" s="344"/>
      <c r="I22" s="295">
        <v>110.59908747117906</v>
      </c>
      <c r="J22" s="295">
        <v>122.84370464520815</v>
      </c>
      <c r="K22" s="295"/>
      <c r="L22" s="295">
        <v>60.722978502162817</v>
      </c>
      <c r="M22" s="295">
        <v>76.65379943531741</v>
      </c>
      <c r="N22" s="299"/>
      <c r="O22" s="299"/>
    </row>
    <row r="23" spans="2:15" ht="15" customHeight="1">
      <c r="B23" s="307" t="s">
        <v>310</v>
      </c>
      <c r="C23" s="343"/>
      <c r="D23" s="343">
        <v>319.83343199999996</v>
      </c>
      <c r="E23" s="343"/>
      <c r="F23" s="343"/>
      <c r="G23" s="343">
        <v>335.13275000000004</v>
      </c>
      <c r="H23" s="344"/>
      <c r="I23" s="295"/>
      <c r="J23" s="295">
        <v>109.1991656826681</v>
      </c>
      <c r="K23" s="295"/>
      <c r="L23" s="295"/>
      <c r="M23" s="295">
        <v>111.53115632545914</v>
      </c>
      <c r="N23" s="299"/>
      <c r="O23" s="299"/>
    </row>
    <row r="24" spans="2:15" ht="15" customHeight="1">
      <c r="B24" s="307" t="s">
        <v>311</v>
      </c>
      <c r="C24" s="343"/>
      <c r="D24" s="343">
        <v>419.68834299999997</v>
      </c>
      <c r="E24" s="343"/>
      <c r="F24" s="343"/>
      <c r="G24" s="343">
        <v>590.40848000000005</v>
      </c>
      <c r="H24" s="344"/>
      <c r="I24" s="295"/>
      <c r="J24" s="295">
        <v>157.35233319986946</v>
      </c>
      <c r="K24" s="295"/>
      <c r="L24" s="295"/>
      <c r="M24" s="295">
        <v>175.71619085638758</v>
      </c>
      <c r="N24" s="299"/>
      <c r="O24" s="299"/>
    </row>
    <row r="25" spans="2:15" ht="15" customHeight="1">
      <c r="B25" s="307" t="s">
        <v>373</v>
      </c>
      <c r="C25" s="343">
        <v>9985.5290000000005</v>
      </c>
      <c r="D25" s="343">
        <v>359.92735499999998</v>
      </c>
      <c r="E25" s="343"/>
      <c r="F25" s="343">
        <v>9418.7815920791199</v>
      </c>
      <c r="G25" s="343">
        <v>361.87552599999998</v>
      </c>
      <c r="H25" s="344"/>
      <c r="I25" s="295">
        <v>121.12750939613403</v>
      </c>
      <c r="J25" s="295">
        <v>120.61061454728039</v>
      </c>
      <c r="K25" s="295"/>
      <c r="L25" s="295">
        <v>110.07562533356084</v>
      </c>
      <c r="M25" s="295">
        <v>109.61617845264364</v>
      </c>
      <c r="N25" s="299"/>
      <c r="O25" s="299"/>
    </row>
    <row r="26" spans="2:15" ht="15" customHeight="1">
      <c r="B26" s="307" t="s">
        <v>313</v>
      </c>
      <c r="C26" s="343">
        <v>431.416</v>
      </c>
      <c r="D26" s="343">
        <v>254.82523900000001</v>
      </c>
      <c r="E26" s="343"/>
      <c r="F26" s="343">
        <v>491.47763672977038</v>
      </c>
      <c r="G26" s="343">
        <v>491.61567000000002</v>
      </c>
      <c r="H26" s="344"/>
      <c r="I26" s="295">
        <v>73.691025025664501</v>
      </c>
      <c r="J26" s="295">
        <v>71.17775029382075</v>
      </c>
      <c r="K26" s="295"/>
      <c r="L26" s="295">
        <v>91.68520727205356</v>
      </c>
      <c r="M26" s="295">
        <v>166.49484535384192</v>
      </c>
      <c r="N26" s="299"/>
      <c r="O26" s="299"/>
    </row>
    <row r="27" spans="2:15" ht="15" customHeight="1">
      <c r="B27" s="307" t="s">
        <v>314</v>
      </c>
      <c r="C27" s="343">
        <v>130.12899999999999</v>
      </c>
      <c r="D27" s="343">
        <v>63.977043999999999</v>
      </c>
      <c r="E27" s="343"/>
      <c r="F27" s="343">
        <v>564.38609338944673</v>
      </c>
      <c r="G27" s="343">
        <v>627.33580500000005</v>
      </c>
      <c r="H27" s="344"/>
      <c r="I27" s="295">
        <v>35.241626224109538</v>
      </c>
      <c r="J27" s="295">
        <v>24.420945211582023</v>
      </c>
      <c r="K27" s="295"/>
      <c r="L27" s="295">
        <v>177.02065189036202</v>
      </c>
      <c r="M27" s="295">
        <v>301.27019126237229</v>
      </c>
      <c r="N27" s="299"/>
      <c r="O27" s="299"/>
    </row>
    <row r="28" spans="2:15" ht="15" customHeight="1">
      <c r="B28" s="307" t="s">
        <v>351</v>
      </c>
      <c r="C28" s="343"/>
      <c r="D28" s="343">
        <v>765.83011699999997</v>
      </c>
      <c r="E28" s="343"/>
      <c r="F28" s="343"/>
      <c r="G28" s="343">
        <v>1113.4072120000001</v>
      </c>
      <c r="H28" s="344"/>
      <c r="I28" s="295"/>
      <c r="J28" s="295">
        <v>113.0725008353386</v>
      </c>
      <c r="K28" s="295"/>
      <c r="L28" s="295"/>
      <c r="M28" s="295">
        <v>166.22745250960668</v>
      </c>
      <c r="N28" s="299"/>
      <c r="O28" s="299"/>
    </row>
    <row r="29" spans="2:15" ht="15" customHeight="1">
      <c r="B29" s="307" t="s">
        <v>374</v>
      </c>
      <c r="C29" s="343"/>
      <c r="D29" s="343">
        <v>767.28782100000001</v>
      </c>
      <c r="E29" s="343"/>
      <c r="F29" s="343"/>
      <c r="G29" s="343">
        <v>804.73552899999993</v>
      </c>
      <c r="H29" s="344"/>
      <c r="I29" s="295"/>
      <c r="J29" s="295">
        <v>108.12837607606104</v>
      </c>
      <c r="K29" s="295"/>
      <c r="L29" s="295"/>
      <c r="M29" s="295">
        <v>113.57147904418086</v>
      </c>
      <c r="N29" s="299"/>
      <c r="O29" s="299"/>
    </row>
    <row r="30" spans="2:15" ht="15" customHeight="1">
      <c r="B30" s="307" t="s">
        <v>317</v>
      </c>
      <c r="C30" s="343">
        <v>701.29399999999998</v>
      </c>
      <c r="D30" s="343">
        <v>704.81329599999992</v>
      </c>
      <c r="E30" s="343"/>
      <c r="F30" s="343">
        <v>817.300580814216</v>
      </c>
      <c r="G30" s="343">
        <v>1160.2054889999999</v>
      </c>
      <c r="H30" s="344"/>
      <c r="I30" s="295">
        <v>126.07623245830082</v>
      </c>
      <c r="J30" s="295">
        <v>118.589375567611</v>
      </c>
      <c r="K30" s="295"/>
      <c r="L30" s="295">
        <v>145.90484518962725</v>
      </c>
      <c r="M30" s="295">
        <v>196.64271574691961</v>
      </c>
      <c r="N30" s="299"/>
      <c r="O30" s="299"/>
    </row>
    <row r="31" spans="2:15" ht="15" customHeight="1">
      <c r="B31" s="307" t="s">
        <v>375</v>
      </c>
      <c r="C31" s="343"/>
      <c r="D31" s="343">
        <v>1855.0135270000001</v>
      </c>
      <c r="E31" s="343"/>
      <c r="F31" s="343"/>
      <c r="G31" s="343">
        <v>2121.8820449999998</v>
      </c>
      <c r="H31" s="344"/>
      <c r="I31" s="295"/>
      <c r="J31" s="295">
        <v>108.27568211385999</v>
      </c>
      <c r="K31" s="295"/>
      <c r="L31" s="295"/>
      <c r="M31" s="295">
        <v>112.35000030172574</v>
      </c>
      <c r="N31" s="299"/>
      <c r="O31" s="299"/>
    </row>
    <row r="32" spans="2:15" ht="15" customHeight="1">
      <c r="B32" s="307" t="s">
        <v>319</v>
      </c>
      <c r="C32" s="343">
        <v>390.23</v>
      </c>
      <c r="D32" s="343">
        <v>714.24460999999997</v>
      </c>
      <c r="E32" s="343"/>
      <c r="F32" s="343">
        <v>254.84487593376502</v>
      </c>
      <c r="G32" s="343">
        <v>514.32647900000006</v>
      </c>
      <c r="H32" s="344"/>
      <c r="I32" s="295">
        <v>102.46049062776513</v>
      </c>
      <c r="J32" s="295">
        <v>97.332065104783368</v>
      </c>
      <c r="K32" s="295"/>
      <c r="L32" s="295">
        <v>81.483608926372327</v>
      </c>
      <c r="M32" s="295">
        <v>92.888410255762693</v>
      </c>
      <c r="N32" s="299"/>
      <c r="O32" s="299"/>
    </row>
    <row r="33" spans="1:15" ht="15" customHeight="1">
      <c r="A33" s="310"/>
      <c r="B33" s="305" t="s">
        <v>320</v>
      </c>
      <c r="C33" s="343"/>
      <c r="D33" s="343">
        <v>363.16334799999998</v>
      </c>
      <c r="E33" s="343"/>
      <c r="F33" s="343"/>
      <c r="G33" s="343">
        <v>439.32349000000005</v>
      </c>
      <c r="H33" s="344"/>
      <c r="I33" s="295"/>
      <c r="J33" s="295">
        <v>111.16589570245262</v>
      </c>
      <c r="K33" s="295"/>
      <c r="L33" s="295"/>
      <c r="M33" s="295">
        <v>115.34872678027664</v>
      </c>
      <c r="N33" s="299"/>
      <c r="O33" s="299"/>
    </row>
    <row r="34" spans="1:15" ht="15" customHeight="1">
      <c r="A34" s="310"/>
      <c r="B34" s="307" t="s">
        <v>321</v>
      </c>
      <c r="C34" s="343"/>
      <c r="D34" s="343">
        <v>1104.1172409999999</v>
      </c>
      <c r="E34" s="343"/>
      <c r="F34" s="343"/>
      <c r="G34" s="343">
        <v>1328.0964880000001</v>
      </c>
      <c r="H34" s="344"/>
      <c r="I34" s="295"/>
      <c r="J34" s="295">
        <v>111.10371671177435</v>
      </c>
      <c r="K34" s="295"/>
      <c r="L34" s="295"/>
      <c r="M34" s="295">
        <v>110.24468645001357</v>
      </c>
      <c r="N34" s="299"/>
      <c r="O34" s="299"/>
    </row>
    <row r="35" spans="1:15" ht="15" customHeight="1">
      <c r="A35" s="310"/>
      <c r="B35" s="307" t="s">
        <v>322</v>
      </c>
      <c r="C35" s="343"/>
      <c r="D35" s="343">
        <v>3989.1030770000002</v>
      </c>
      <c r="E35" s="343"/>
      <c r="F35" s="343"/>
      <c r="G35" s="343">
        <v>4594.9373660000001</v>
      </c>
      <c r="H35" s="344"/>
      <c r="I35" s="295"/>
      <c r="J35" s="295">
        <v>101.12318015908551</v>
      </c>
      <c r="K35" s="295"/>
      <c r="L35" s="295"/>
      <c r="M35" s="295">
        <v>108.45625856133393</v>
      </c>
      <c r="N35" s="299"/>
      <c r="O35" s="299"/>
    </row>
    <row r="36" spans="1:15" ht="15" customHeight="1">
      <c r="A36" s="310"/>
      <c r="B36" s="307" t="s">
        <v>323</v>
      </c>
      <c r="C36" s="343"/>
      <c r="D36" s="343">
        <v>530.446236</v>
      </c>
      <c r="E36" s="343"/>
      <c r="F36" s="343"/>
      <c r="G36" s="343">
        <v>646.62716900000009</v>
      </c>
      <c r="H36" s="344"/>
      <c r="I36" s="295"/>
      <c r="J36" s="295">
        <v>108.58417604030217</v>
      </c>
      <c r="K36" s="295"/>
      <c r="L36" s="295"/>
      <c r="M36" s="295">
        <v>119.72125068613033</v>
      </c>
      <c r="N36" s="299"/>
      <c r="O36" s="299"/>
    </row>
    <row r="37" spans="1:15" ht="15" customHeight="1">
      <c r="A37" s="310"/>
      <c r="B37" s="307" t="s">
        <v>324</v>
      </c>
      <c r="C37" s="343">
        <v>487.11900000000003</v>
      </c>
      <c r="D37" s="343">
        <v>1076.9540530000002</v>
      </c>
      <c r="E37" s="343"/>
      <c r="F37" s="343">
        <v>466.89067276352569</v>
      </c>
      <c r="G37" s="343">
        <v>1216.8222049999997</v>
      </c>
      <c r="H37" s="344"/>
      <c r="I37" s="295">
        <v>106.25578047290813</v>
      </c>
      <c r="J37" s="295">
        <v>104.27559528580268</v>
      </c>
      <c r="K37" s="295"/>
      <c r="L37" s="295">
        <v>99.052033113513417</v>
      </c>
      <c r="M37" s="295">
        <v>116.14104506337111</v>
      </c>
      <c r="N37" s="299"/>
      <c r="O37" s="299"/>
    </row>
    <row r="38" spans="1:15" ht="15" customHeight="1">
      <c r="A38" s="310"/>
      <c r="B38" s="307" t="s">
        <v>376</v>
      </c>
      <c r="C38" s="343"/>
      <c r="D38" s="343">
        <v>8863.4692130000003</v>
      </c>
      <c r="E38" s="343"/>
      <c r="F38" s="343"/>
      <c r="G38" s="343">
        <v>9993.8426680000011</v>
      </c>
      <c r="H38" s="344"/>
      <c r="I38" s="295"/>
      <c r="J38" s="295">
        <v>101.90729554310445</v>
      </c>
      <c r="K38" s="295"/>
      <c r="L38" s="295"/>
      <c r="M38" s="295">
        <v>100.106195203125</v>
      </c>
      <c r="N38" s="299"/>
      <c r="O38" s="299"/>
    </row>
    <row r="39" spans="1:15" ht="15" customHeight="1">
      <c r="A39" s="310"/>
      <c r="B39" s="307" t="s">
        <v>326</v>
      </c>
      <c r="C39" s="343"/>
      <c r="D39" s="343">
        <v>5420.4906560000009</v>
      </c>
      <c r="E39" s="345"/>
      <c r="F39" s="343"/>
      <c r="G39" s="343">
        <v>6528.2658619999993</v>
      </c>
      <c r="H39" s="344"/>
      <c r="I39" s="295"/>
      <c r="J39" s="295">
        <v>100.80420361688734</v>
      </c>
      <c r="K39" s="295"/>
      <c r="L39" s="295"/>
      <c r="M39" s="295">
        <v>100.20351365910049</v>
      </c>
      <c r="N39" s="299"/>
      <c r="O39" s="299"/>
    </row>
    <row r="40" spans="1:15" ht="15" customHeight="1">
      <c r="A40" s="310"/>
      <c r="B40" s="307" t="s">
        <v>327</v>
      </c>
      <c r="C40" s="343"/>
      <c r="D40" s="343">
        <v>632.94663300000002</v>
      </c>
      <c r="E40" s="345"/>
      <c r="F40" s="343"/>
      <c r="G40" s="343">
        <v>659.26831300000003</v>
      </c>
      <c r="H40" s="344"/>
      <c r="I40" s="295"/>
      <c r="J40" s="295">
        <v>112.74145431083151</v>
      </c>
      <c r="K40" s="295"/>
      <c r="L40" s="295"/>
      <c r="M40" s="295">
        <v>108.81414884848095</v>
      </c>
      <c r="N40" s="299"/>
      <c r="O40" s="299"/>
    </row>
    <row r="41" spans="1:15" ht="15" customHeight="1">
      <c r="A41" s="310"/>
      <c r="B41" s="307" t="s">
        <v>328</v>
      </c>
      <c r="C41" s="343"/>
      <c r="D41" s="343">
        <v>358.532892</v>
      </c>
      <c r="E41" s="345"/>
      <c r="F41" s="343"/>
      <c r="G41" s="343">
        <v>390.28857399999998</v>
      </c>
      <c r="H41" s="344"/>
      <c r="I41" s="295"/>
      <c r="J41" s="295">
        <v>117.47264830701467</v>
      </c>
      <c r="K41" s="295"/>
      <c r="L41" s="295"/>
      <c r="M41" s="295">
        <v>113.60207374126192</v>
      </c>
      <c r="N41" s="299"/>
      <c r="O41" s="299"/>
    </row>
    <row r="42" spans="1:15" ht="15" customHeight="1">
      <c r="A42" s="310"/>
      <c r="B42" s="307" t="s">
        <v>329</v>
      </c>
      <c r="C42" s="343">
        <v>2944.6970000000001</v>
      </c>
      <c r="D42" s="343">
        <v>1861.3412229999999</v>
      </c>
      <c r="E42" s="345"/>
      <c r="F42" s="343">
        <v>2603.1196719841864</v>
      </c>
      <c r="G42" s="343">
        <v>1840.5981019999999</v>
      </c>
      <c r="H42" s="344"/>
      <c r="I42" s="295">
        <v>107.13092418570301</v>
      </c>
      <c r="J42" s="295">
        <v>104.38880489392592</v>
      </c>
      <c r="K42" s="295"/>
      <c r="L42" s="295">
        <v>89.813259525760387</v>
      </c>
      <c r="M42" s="295">
        <v>96.417425559091313</v>
      </c>
      <c r="N42" s="299"/>
      <c r="O42" s="299"/>
    </row>
    <row r="43" spans="1:15" ht="15" customHeight="1">
      <c r="A43" s="310"/>
      <c r="B43" s="307" t="s">
        <v>330</v>
      </c>
      <c r="C43" s="343"/>
      <c r="D43" s="343">
        <v>1335.7865060000001</v>
      </c>
      <c r="E43" s="345"/>
      <c r="F43" s="343"/>
      <c r="G43" s="343">
        <v>1467.6242679999998</v>
      </c>
      <c r="H43" s="344"/>
      <c r="I43" s="295"/>
      <c r="J43" s="295">
        <v>97.342613165383327</v>
      </c>
      <c r="K43" s="295"/>
      <c r="L43" s="295"/>
      <c r="M43" s="295">
        <v>101.94318742871849</v>
      </c>
      <c r="N43" s="299"/>
      <c r="O43" s="299"/>
    </row>
    <row r="44" spans="1:15" ht="15" customHeight="1">
      <c r="A44" s="310"/>
      <c r="B44" s="307" t="s">
        <v>331</v>
      </c>
      <c r="C44" s="343"/>
      <c r="D44" s="343">
        <v>1364.644581</v>
      </c>
      <c r="E44" s="345"/>
      <c r="F44" s="343"/>
      <c r="G44" s="343">
        <v>1532.7009120000002</v>
      </c>
      <c r="H44" s="344"/>
      <c r="I44" s="295"/>
      <c r="J44" s="295">
        <v>125.37858388994003</v>
      </c>
      <c r="K44" s="295"/>
      <c r="L44" s="295"/>
      <c r="M44" s="295">
        <v>125.26276536170006</v>
      </c>
      <c r="N44" s="299"/>
      <c r="O44" s="299"/>
    </row>
    <row r="45" spans="1:15" ht="15" customHeight="1">
      <c r="A45" s="310"/>
      <c r="B45" s="307" t="s">
        <v>332</v>
      </c>
      <c r="C45" s="343"/>
      <c r="D45" s="343">
        <v>30724.293134</v>
      </c>
      <c r="E45" s="345"/>
      <c r="F45" s="343"/>
      <c r="G45" s="343">
        <v>40432.404209000008</v>
      </c>
      <c r="H45" s="344"/>
      <c r="I45" s="295"/>
      <c r="J45" s="295">
        <v>145.51000409647719</v>
      </c>
      <c r="K45" s="295"/>
      <c r="L45" s="295"/>
      <c r="M45" s="295">
        <v>151.99932537530256</v>
      </c>
      <c r="N45" s="299"/>
      <c r="O45" s="299"/>
    </row>
    <row r="46" spans="1:15" ht="15" customHeight="1">
      <c r="A46" s="310"/>
      <c r="B46" s="307" t="s">
        <v>377</v>
      </c>
      <c r="C46" s="343"/>
      <c r="D46" s="343">
        <v>16747.914897999999</v>
      </c>
      <c r="E46" s="345"/>
      <c r="F46" s="343"/>
      <c r="G46" s="343">
        <v>14945.615569000001</v>
      </c>
      <c r="H46" s="344"/>
      <c r="I46" s="295"/>
      <c r="J46" s="295">
        <v>119.30306836581421</v>
      </c>
      <c r="K46" s="295"/>
      <c r="L46" s="295"/>
      <c r="M46" s="295">
        <v>116.25942643887103</v>
      </c>
      <c r="N46" s="299"/>
      <c r="O46" s="299"/>
    </row>
    <row r="47" spans="1:15" ht="15" customHeight="1">
      <c r="A47" s="310"/>
      <c r="B47" s="307" t="s">
        <v>334</v>
      </c>
      <c r="C47" s="343"/>
      <c r="D47" s="343">
        <v>2081.6508709999998</v>
      </c>
      <c r="E47" s="345"/>
      <c r="F47" s="343"/>
      <c r="G47" s="343">
        <v>2015.8445010000005</v>
      </c>
      <c r="H47" s="344"/>
      <c r="I47" s="295"/>
      <c r="J47" s="295">
        <v>120.45572245283209</v>
      </c>
      <c r="K47" s="295"/>
      <c r="L47" s="295"/>
      <c r="M47" s="295">
        <v>112.12273986587714</v>
      </c>
      <c r="N47" s="299"/>
      <c r="O47" s="299"/>
    </row>
    <row r="48" spans="1:15" ht="15" customHeight="1">
      <c r="A48" s="310"/>
      <c r="B48" s="307" t="s">
        <v>335</v>
      </c>
      <c r="C48" s="343"/>
      <c r="D48" s="343">
        <v>14999.685448</v>
      </c>
      <c r="E48" s="345"/>
      <c r="F48" s="343"/>
      <c r="G48" s="343">
        <v>18239.558270999998</v>
      </c>
      <c r="H48" s="344"/>
      <c r="I48" s="295"/>
      <c r="J48" s="295">
        <v>121.16235267189428</v>
      </c>
      <c r="K48" s="295"/>
      <c r="L48" s="295"/>
      <c r="M48" s="295">
        <v>125.67347725360408</v>
      </c>
      <c r="N48" s="299"/>
      <c r="O48" s="299"/>
    </row>
    <row r="49" spans="1:15" ht="15" customHeight="1">
      <c r="A49" s="310"/>
      <c r="B49" s="307" t="s">
        <v>336</v>
      </c>
      <c r="C49" s="343"/>
      <c r="D49" s="343">
        <v>1108.5706640000001</v>
      </c>
      <c r="E49" s="345"/>
      <c r="F49" s="343"/>
      <c r="G49" s="343">
        <v>1434.5762910000001</v>
      </c>
      <c r="H49" s="344"/>
      <c r="I49" s="295"/>
      <c r="J49" s="295">
        <v>116.93817137107072</v>
      </c>
      <c r="K49" s="295"/>
      <c r="L49" s="295"/>
      <c r="M49" s="295">
        <v>126.45162199587338</v>
      </c>
      <c r="N49" s="299"/>
      <c r="O49" s="299"/>
    </row>
    <row r="50" spans="1:15" ht="15" customHeight="1">
      <c r="A50" s="310"/>
      <c r="B50" s="307" t="s">
        <v>337</v>
      </c>
      <c r="C50" s="343"/>
      <c r="D50" s="343">
        <v>4510.0420700000004</v>
      </c>
      <c r="E50" s="345"/>
      <c r="F50" s="343"/>
      <c r="G50" s="343">
        <v>5251.851185999999</v>
      </c>
      <c r="H50" s="344"/>
      <c r="I50" s="295"/>
      <c r="J50" s="295">
        <v>113.04864022745645</v>
      </c>
      <c r="K50" s="295"/>
      <c r="L50" s="295"/>
      <c r="M50" s="295">
        <v>122.96227679001379</v>
      </c>
    </row>
    <row r="51" spans="1:15" ht="15" customHeight="1">
      <c r="A51" s="310"/>
      <c r="B51" s="307" t="s">
        <v>378</v>
      </c>
      <c r="C51" s="343"/>
      <c r="D51" s="343">
        <v>1086.9605430000001</v>
      </c>
      <c r="E51" s="345"/>
      <c r="F51" s="343"/>
      <c r="G51" s="343">
        <v>973.44782399999986</v>
      </c>
      <c r="H51" s="344"/>
      <c r="I51" s="295"/>
      <c r="J51" s="295">
        <v>121.42015485047686</v>
      </c>
      <c r="K51" s="295"/>
      <c r="L51" s="295"/>
      <c r="M51" s="295">
        <v>111.82326399818652</v>
      </c>
    </row>
    <row r="52" spans="1:15" ht="15" customHeight="1">
      <c r="A52" s="310"/>
      <c r="B52" s="307" t="s">
        <v>339</v>
      </c>
      <c r="C52" s="343"/>
      <c r="D52" s="343">
        <v>1915.409371</v>
      </c>
      <c r="E52" s="345"/>
      <c r="F52" s="343"/>
      <c r="G52" s="343">
        <v>2445.88987</v>
      </c>
      <c r="H52" s="344"/>
      <c r="I52" s="295"/>
      <c r="J52" s="295">
        <v>154.92028343812387</v>
      </c>
      <c r="K52" s="295"/>
      <c r="L52" s="295"/>
      <c r="M52" s="295">
        <v>117.78541220852765</v>
      </c>
    </row>
    <row r="53" spans="1:15" ht="11.5">
      <c r="A53" s="310"/>
      <c r="B53" s="310"/>
      <c r="C53" s="345"/>
      <c r="D53" s="345"/>
      <c r="E53" s="345"/>
      <c r="F53" s="343"/>
      <c r="G53" s="343"/>
      <c r="H53" s="344"/>
      <c r="I53" s="295"/>
      <c r="J53" s="295"/>
      <c r="K53" s="295"/>
      <c r="L53" s="295"/>
      <c r="M53" s="295"/>
    </row>
    <row r="54" spans="1:15">
      <c r="A54" s="310"/>
      <c r="B54" s="310"/>
      <c r="C54" s="310"/>
      <c r="D54" s="310"/>
      <c r="E54" s="310"/>
      <c r="F54" s="310"/>
      <c r="G54" s="310"/>
      <c r="H54" s="310"/>
      <c r="I54" s="346"/>
      <c r="J54" s="346"/>
      <c r="K54" s="346"/>
      <c r="L54" s="346"/>
      <c r="M54" s="346"/>
    </row>
    <row r="55" spans="1:15">
      <c r="A55" s="310"/>
      <c r="B55" s="310"/>
      <c r="C55" s="310"/>
      <c r="D55" s="310"/>
      <c r="E55" s="310"/>
      <c r="F55" s="310"/>
      <c r="G55" s="310"/>
      <c r="H55" s="310"/>
      <c r="I55" s="346"/>
      <c r="J55" s="346"/>
      <c r="K55" s="346"/>
      <c r="L55" s="346"/>
      <c r="M55" s="346"/>
    </row>
    <row r="56" spans="1:15">
      <c r="A56" s="310"/>
      <c r="B56" s="310"/>
      <c r="C56" s="310"/>
      <c r="D56" s="310"/>
      <c r="E56" s="310"/>
      <c r="F56" s="310"/>
      <c r="G56" s="310"/>
      <c r="H56" s="310"/>
      <c r="I56" s="346"/>
      <c r="J56" s="346"/>
      <c r="K56" s="346"/>
      <c r="L56" s="346"/>
      <c r="M56" s="346"/>
    </row>
    <row r="57" spans="1:15">
      <c r="A57" s="310"/>
      <c r="B57" s="310"/>
      <c r="C57" s="310"/>
      <c r="D57" s="310"/>
      <c r="E57" s="310"/>
      <c r="F57" s="310"/>
      <c r="G57" s="310"/>
      <c r="H57" s="310"/>
      <c r="I57" s="346"/>
      <c r="J57" s="346"/>
      <c r="K57" s="346"/>
      <c r="L57" s="346"/>
      <c r="M57" s="346"/>
    </row>
    <row r="58" spans="1:15">
      <c r="A58" s="310"/>
      <c r="B58" s="310"/>
      <c r="C58" s="310"/>
      <c r="D58" s="310"/>
      <c r="E58" s="310"/>
      <c r="F58" s="310"/>
      <c r="G58" s="310"/>
      <c r="H58" s="310"/>
      <c r="I58" s="347"/>
      <c r="J58" s="347"/>
      <c r="K58" s="347"/>
      <c r="L58" s="347"/>
      <c r="M58" s="347"/>
    </row>
    <row r="59" spans="1:15">
      <c r="A59" s="310"/>
      <c r="B59" s="310"/>
      <c r="C59" s="310"/>
      <c r="D59" s="310"/>
      <c r="E59" s="310"/>
      <c r="F59" s="310"/>
      <c r="G59" s="310"/>
      <c r="H59" s="310"/>
      <c r="I59" s="347"/>
      <c r="J59" s="347"/>
      <c r="K59" s="347"/>
      <c r="L59" s="347"/>
      <c r="M59" s="347"/>
    </row>
    <row r="60" spans="1:15">
      <c r="A60" s="310"/>
      <c r="B60" s="310"/>
    </row>
    <row r="61" spans="1:15">
      <c r="A61" s="310"/>
      <c r="B61" s="310"/>
    </row>
    <row r="62" spans="1:15">
      <c r="A62" s="310"/>
      <c r="B62" s="310"/>
    </row>
    <row r="63" spans="1:15">
      <c r="A63" s="310"/>
      <c r="B63" s="310"/>
    </row>
  </sheetData>
  <mergeCells count="13">
    <mergeCell ref="A14:B14"/>
    <mergeCell ref="C4:G4"/>
    <mergeCell ref="H4:H5"/>
    <mergeCell ref="I4:M4"/>
    <mergeCell ref="C5:D5"/>
    <mergeCell ref="F5:G5"/>
    <mergeCell ref="I5:J5"/>
    <mergeCell ref="L5:M5"/>
    <mergeCell ref="C6:D6"/>
    <mergeCell ref="F6:G6"/>
    <mergeCell ref="I6:J6"/>
    <mergeCell ref="L6:M6"/>
    <mergeCell ref="A9:B9"/>
  </mergeCells>
  <pageMargins left="0.7" right="0.4" top="0.6" bottom="0.4" header="0.3" footer="0.3"/>
  <pageSetup paperSize="9" scale="98" firstPageNumber="49" orientation="portrait" r:id="rId1"/>
  <headerFooter>
    <oddHeader>&amp;C&amp;"Times New Roman,Regular"&amp;13&amp;P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zoomScalePageLayoutView="90" workbookViewId="0">
      <selection activeCell="J21" sqref="J21"/>
    </sheetView>
  </sheetViews>
  <sheetFormatPr defaultColWidth="11.26953125" defaultRowHeight="12.5"/>
  <cols>
    <col min="1" max="1" width="2.81640625" style="29" customWidth="1"/>
    <col min="2" max="2" width="44.26953125" style="29" customWidth="1"/>
    <col min="3" max="3" width="15.1796875" style="29" customWidth="1"/>
    <col min="4" max="4" width="11.81640625" style="29" customWidth="1"/>
    <col min="5" max="5" width="16.26953125" style="29" customWidth="1"/>
    <col min="6" max="16384" width="11.26953125" style="4"/>
  </cols>
  <sheetData>
    <row r="1" spans="1:8" ht="21" customHeight="1">
      <c r="A1" s="1" t="s">
        <v>90</v>
      </c>
      <c r="B1" s="2"/>
      <c r="C1" s="1"/>
      <c r="D1" s="1"/>
      <c r="E1" s="1"/>
      <c r="F1" s="3"/>
      <c r="G1" s="3"/>
      <c r="H1" s="3"/>
    </row>
    <row r="2" spans="1:8" ht="21" customHeight="1">
      <c r="A2" s="2"/>
      <c r="B2" s="2"/>
      <c r="C2" s="2"/>
      <c r="D2" s="2"/>
      <c r="E2" s="2"/>
      <c r="F2" s="3"/>
      <c r="G2" s="3"/>
      <c r="H2" s="3"/>
    </row>
    <row r="3" spans="1:8" ht="21" customHeight="1">
      <c r="A3" s="5"/>
      <c r="B3" s="6"/>
      <c r="C3" s="7"/>
      <c r="D3" s="7"/>
      <c r="E3" s="8" t="s">
        <v>0</v>
      </c>
    </row>
    <row r="4" spans="1:8" ht="18" customHeight="1">
      <c r="A4" s="6"/>
      <c r="B4" s="9"/>
      <c r="C4" s="10" t="s">
        <v>1</v>
      </c>
      <c r="D4" s="10" t="s">
        <v>2</v>
      </c>
      <c r="E4" s="10" t="s">
        <v>3</v>
      </c>
    </row>
    <row r="5" spans="1:8" ht="18" customHeight="1">
      <c r="A5" s="6"/>
      <c r="B5" s="6"/>
      <c r="C5" s="11" t="s">
        <v>4</v>
      </c>
      <c r="D5" s="11" t="s">
        <v>5</v>
      </c>
      <c r="E5" s="11" t="s">
        <v>6</v>
      </c>
    </row>
    <row r="6" spans="1:8" ht="18" customHeight="1">
      <c r="A6" s="6"/>
      <c r="B6" s="6"/>
      <c r="C6" s="12"/>
      <c r="D6" s="12"/>
      <c r="E6" s="12" t="s">
        <v>7</v>
      </c>
    </row>
    <row r="7" spans="1:8" ht="15">
      <c r="A7" s="13"/>
      <c r="B7" s="14"/>
      <c r="C7" s="14"/>
      <c r="D7" s="14"/>
      <c r="E7" s="15"/>
    </row>
    <row r="8" spans="1:8" ht="21.75" customHeight="1">
      <c r="A8" s="16" t="s">
        <v>8</v>
      </c>
      <c r="B8" s="17"/>
      <c r="C8" s="18">
        <v>2923.735498</v>
      </c>
      <c r="D8" s="19">
        <v>2895.1862000000001</v>
      </c>
      <c r="E8" s="18">
        <v>99.023533489280098</v>
      </c>
      <c r="G8" s="20"/>
      <c r="H8" s="20"/>
    </row>
    <row r="9" spans="1:8" ht="21.75" customHeight="1">
      <c r="A9" s="16"/>
      <c r="B9" s="17" t="s">
        <v>9</v>
      </c>
      <c r="C9" s="21">
        <v>1004.1745979999999</v>
      </c>
      <c r="D9" s="22">
        <v>999.29980999999998</v>
      </c>
      <c r="E9" s="21">
        <v>99.514547767917151</v>
      </c>
      <c r="G9" s="20"/>
      <c r="H9" s="20"/>
    </row>
    <row r="10" spans="1:8" ht="21.75" customHeight="1">
      <c r="A10" s="16"/>
      <c r="B10" s="17" t="s">
        <v>10</v>
      </c>
      <c r="C10" s="21">
        <v>1919.5608999999999</v>
      </c>
      <c r="D10" s="22">
        <v>1894.9</v>
      </c>
      <c r="E10" s="21">
        <v>98.715284313198921</v>
      </c>
      <c r="G10" s="20"/>
      <c r="H10" s="20"/>
    </row>
    <row r="11" spans="1:8" ht="21.75" customHeight="1">
      <c r="A11" s="16" t="s">
        <v>11</v>
      </c>
      <c r="B11" s="23"/>
      <c r="C11" s="18">
        <v>1788.2018899999998</v>
      </c>
      <c r="D11" s="19">
        <v>1712.1659084099999</v>
      </c>
      <c r="E11" s="18">
        <v>95.747908442821313</v>
      </c>
      <c r="G11" s="20"/>
      <c r="H11" s="20"/>
    </row>
    <row r="12" spans="1:8" ht="21.75" customHeight="1">
      <c r="A12" s="16"/>
      <c r="B12" s="17" t="s">
        <v>9</v>
      </c>
      <c r="C12" s="21">
        <v>165.62865999999997</v>
      </c>
      <c r="D12" s="22">
        <v>163.02226999999999</v>
      </c>
      <c r="E12" s="21">
        <v>98.426365340394611</v>
      </c>
      <c r="G12" s="20"/>
      <c r="H12" s="20"/>
    </row>
    <row r="13" spans="1:8" ht="21.75" customHeight="1">
      <c r="A13" s="24"/>
      <c r="B13" s="17" t="s">
        <v>10</v>
      </c>
      <c r="C13" s="21">
        <v>1622.57323</v>
      </c>
      <c r="D13" s="22">
        <v>1549.14363841</v>
      </c>
      <c r="E13" s="21">
        <v>95.474497530690812</v>
      </c>
      <c r="G13" s="20"/>
      <c r="H13" s="20"/>
    </row>
    <row r="14" spans="1:8" ht="21.75" customHeight="1">
      <c r="A14" s="24"/>
      <c r="B14" s="25" t="s">
        <v>12</v>
      </c>
      <c r="C14" s="21">
        <v>1211.8050900000001</v>
      </c>
      <c r="D14" s="22">
        <v>1144.1143384099998</v>
      </c>
      <c r="E14" s="21">
        <v>94.414056175486095</v>
      </c>
      <c r="G14" s="20"/>
      <c r="H14" s="20"/>
    </row>
    <row r="15" spans="1:8" ht="21.75" customHeight="1">
      <c r="A15" s="26" t="s">
        <v>13</v>
      </c>
      <c r="B15" s="27"/>
      <c r="C15" s="18"/>
      <c r="D15" s="19"/>
      <c r="E15" s="18"/>
      <c r="H15" s="20"/>
    </row>
    <row r="16" spans="1:8" ht="21.75" customHeight="1">
      <c r="A16" s="13"/>
      <c r="B16" s="28" t="s">
        <v>14</v>
      </c>
      <c r="C16" s="21">
        <v>548.7553200000001</v>
      </c>
      <c r="D16" s="22">
        <v>545.3980828</v>
      </c>
      <c r="E16" s="21">
        <v>99.388208719325021</v>
      </c>
      <c r="H16" s="20"/>
    </row>
    <row r="17" spans="1:8" ht="21.75" customHeight="1">
      <c r="A17" s="13"/>
      <c r="B17" s="28" t="s">
        <v>15</v>
      </c>
      <c r="C17" s="21">
        <v>51.706409999999998</v>
      </c>
      <c r="D17" s="22">
        <v>51.073548080000002</v>
      </c>
      <c r="E17" s="21">
        <v>98.77604745717214</v>
      </c>
      <c r="G17" s="20"/>
      <c r="H17" s="20"/>
    </row>
    <row r="18" spans="1:8" ht="21.75" customHeight="1">
      <c r="A18" s="13"/>
      <c r="B18" s="28" t="s">
        <v>16</v>
      </c>
      <c r="C18" s="21">
        <v>11.128920000000001</v>
      </c>
      <c r="D18" s="22">
        <v>10.814530000000001</v>
      </c>
      <c r="E18" s="21">
        <v>97.175017881339798</v>
      </c>
      <c r="G18" s="20"/>
      <c r="H18" s="20"/>
    </row>
    <row r="19" spans="1:8" ht="21.75" customHeight="1">
      <c r="A19" s="13"/>
      <c r="B19" s="28" t="s">
        <v>17</v>
      </c>
      <c r="C19" s="21">
        <v>107.98483999999999</v>
      </c>
      <c r="D19" s="22">
        <v>104.79369750000001</v>
      </c>
      <c r="E19" s="21">
        <v>97.04482360672111</v>
      </c>
      <c r="G19" s="20"/>
      <c r="H19" s="20"/>
    </row>
    <row r="20" spans="1:8" ht="21.75" customHeight="1">
      <c r="A20" s="13"/>
      <c r="B20" s="28" t="s">
        <v>18</v>
      </c>
      <c r="C20" s="21">
        <v>661.60641440000006</v>
      </c>
      <c r="D20" s="22">
        <v>658.12536039999986</v>
      </c>
      <c r="E20" s="21">
        <v>99.473848208808988</v>
      </c>
      <c r="G20" s="20"/>
      <c r="H20" s="20"/>
    </row>
    <row r="21" spans="1:8" ht="21" customHeight="1">
      <c r="A21" s="13"/>
      <c r="B21" s="28" t="s">
        <v>19</v>
      </c>
      <c r="C21" s="21">
        <v>51.519999999999996</v>
      </c>
      <c r="D21" s="22">
        <v>52.738434400000003</v>
      </c>
      <c r="E21" s="21">
        <v>102.36497360248448</v>
      </c>
    </row>
    <row r="22" spans="1:8" ht="15">
      <c r="A22" s="13"/>
      <c r="B22" s="13"/>
      <c r="C22" s="13"/>
      <c r="D22" s="13"/>
      <c r="E22" s="13"/>
    </row>
    <row r="23" spans="1:8" ht="15">
      <c r="A23" s="13"/>
      <c r="B23" s="13"/>
      <c r="C23" s="13"/>
      <c r="D23" s="13"/>
      <c r="E23" s="13"/>
    </row>
    <row r="24" spans="1:8" ht="15">
      <c r="A24" s="13"/>
      <c r="B24" s="13"/>
      <c r="C24" s="13"/>
      <c r="D24" s="13"/>
      <c r="E24" s="13"/>
    </row>
    <row r="25" spans="1:8" ht="15">
      <c r="A25" s="13"/>
      <c r="B25" s="13"/>
      <c r="C25" s="13"/>
      <c r="D25" s="13"/>
      <c r="E25" s="13"/>
    </row>
    <row r="26" spans="1:8" ht="15">
      <c r="A26" s="13"/>
      <c r="B26" s="13"/>
      <c r="C26" s="13"/>
      <c r="D26" s="13"/>
      <c r="E26" s="13"/>
    </row>
    <row r="27" spans="1:8" ht="15">
      <c r="A27" s="13"/>
      <c r="B27" s="13"/>
      <c r="C27" s="13"/>
      <c r="D27" s="13"/>
      <c r="E27" s="13"/>
    </row>
    <row r="28" spans="1:8" ht="15">
      <c r="A28" s="13"/>
      <c r="B28" s="13"/>
      <c r="C28" s="13"/>
      <c r="D28" s="13"/>
      <c r="E28" s="13"/>
    </row>
    <row r="29" spans="1:8" ht="15">
      <c r="A29" s="13"/>
      <c r="B29" s="13"/>
      <c r="C29" s="13"/>
      <c r="D29" s="13"/>
      <c r="E29" s="13"/>
    </row>
    <row r="30" spans="1:8" ht="15">
      <c r="A30" s="13"/>
      <c r="B30" s="13"/>
      <c r="C30" s="13"/>
      <c r="D30" s="13"/>
      <c r="E30" s="13"/>
    </row>
    <row r="31" spans="1:8" ht="15">
      <c r="A31" s="13"/>
      <c r="B31" s="13"/>
      <c r="C31" s="13"/>
      <c r="D31" s="13"/>
      <c r="E31" s="13"/>
    </row>
    <row r="32" spans="1:8" ht="15">
      <c r="A32" s="13"/>
      <c r="B32" s="13"/>
      <c r="C32" s="13"/>
      <c r="D32" s="13"/>
      <c r="E32" s="13"/>
    </row>
    <row r="33" spans="1:5" ht="15">
      <c r="A33" s="13"/>
      <c r="B33" s="13"/>
      <c r="C33" s="13"/>
      <c r="D33" s="13"/>
      <c r="E33" s="13"/>
    </row>
    <row r="34" spans="1:5" ht="15">
      <c r="A34" s="13"/>
      <c r="B34" s="13"/>
      <c r="C34" s="13"/>
      <c r="D34" s="13"/>
      <c r="E34" s="13"/>
    </row>
    <row r="35" spans="1:5" ht="15">
      <c r="A35" s="13"/>
      <c r="B35" s="13"/>
      <c r="C35" s="13"/>
      <c r="D35" s="13"/>
      <c r="E35" s="13"/>
    </row>
    <row r="36" spans="1:5" ht="15">
      <c r="A36" s="13"/>
      <c r="B36" s="13"/>
      <c r="C36" s="13"/>
      <c r="D36" s="13"/>
      <c r="E36" s="13"/>
    </row>
    <row r="37" spans="1:5" ht="15">
      <c r="A37" s="13"/>
      <c r="B37" s="13"/>
      <c r="C37" s="13"/>
      <c r="D37" s="13"/>
      <c r="E37" s="13"/>
    </row>
    <row r="38" spans="1:5" ht="15">
      <c r="A38" s="13"/>
      <c r="B38" s="13"/>
      <c r="C38" s="13"/>
      <c r="D38" s="13"/>
      <c r="E38" s="13"/>
    </row>
    <row r="39" spans="1:5" ht="15">
      <c r="A39" s="13"/>
      <c r="B39" s="13"/>
      <c r="C39" s="13"/>
      <c r="D39" s="13"/>
      <c r="E39" s="13"/>
    </row>
    <row r="40" spans="1:5" ht="15">
      <c r="A40" s="13"/>
      <c r="B40" s="13"/>
      <c r="C40" s="13"/>
      <c r="D40" s="13"/>
      <c r="E40" s="13"/>
    </row>
    <row r="41" spans="1:5" ht="15">
      <c r="A41" s="13"/>
      <c r="B41" s="13"/>
      <c r="C41" s="13"/>
      <c r="D41" s="13"/>
      <c r="E41" s="13"/>
    </row>
    <row r="42" spans="1:5" ht="15">
      <c r="A42" s="13"/>
      <c r="B42" s="13"/>
      <c r="C42" s="13"/>
      <c r="D42" s="13"/>
      <c r="E42" s="13"/>
    </row>
    <row r="43" spans="1:5" ht="15">
      <c r="A43" s="13"/>
      <c r="B43" s="13"/>
      <c r="C43" s="13"/>
      <c r="D43" s="13"/>
      <c r="E43" s="13"/>
    </row>
    <row r="44" spans="1:5" ht="15">
      <c r="A44" s="13"/>
      <c r="B44" s="13"/>
      <c r="C44" s="13"/>
      <c r="D44" s="13"/>
      <c r="E44" s="13"/>
    </row>
    <row r="45" spans="1:5" ht="15">
      <c r="A45" s="13"/>
      <c r="B45" s="13"/>
      <c r="C45" s="13"/>
      <c r="D45" s="13"/>
      <c r="E45" s="13"/>
    </row>
    <row r="46" spans="1:5" ht="15">
      <c r="A46" s="13"/>
      <c r="B46" s="13"/>
      <c r="C46" s="13"/>
      <c r="D46" s="13"/>
      <c r="E46" s="13"/>
    </row>
    <row r="47" spans="1:5" ht="15">
      <c r="A47" s="13"/>
      <c r="B47" s="13"/>
      <c r="C47" s="13"/>
      <c r="D47" s="13"/>
      <c r="E47" s="13"/>
    </row>
    <row r="48" spans="1:5" ht="15">
      <c r="A48" s="13"/>
      <c r="B48" s="13"/>
      <c r="C48" s="13"/>
      <c r="D48" s="13"/>
      <c r="E48" s="13"/>
    </row>
    <row r="49" spans="1:5" ht="15">
      <c r="A49" s="13"/>
      <c r="B49" s="13"/>
      <c r="C49" s="13"/>
      <c r="D49" s="13"/>
      <c r="E49" s="13"/>
    </row>
    <row r="50" spans="1:5" ht="15">
      <c r="A50" s="13"/>
      <c r="B50" s="13"/>
      <c r="C50" s="13"/>
      <c r="D50" s="13"/>
      <c r="E50" s="13"/>
    </row>
    <row r="51" spans="1:5" ht="15">
      <c r="A51" s="13"/>
      <c r="B51" s="13"/>
      <c r="C51" s="13"/>
      <c r="D51" s="13"/>
      <c r="E51" s="13"/>
    </row>
    <row r="52" spans="1:5" ht="15">
      <c r="A52" s="13"/>
      <c r="B52" s="13"/>
      <c r="C52" s="13"/>
      <c r="D52" s="13"/>
      <c r="E52" s="13"/>
    </row>
    <row r="53" spans="1:5" ht="15">
      <c r="A53" s="13"/>
      <c r="B53" s="13"/>
      <c r="C53" s="13"/>
      <c r="D53" s="13"/>
      <c r="E53" s="13"/>
    </row>
    <row r="54" spans="1:5" ht="15">
      <c r="A54" s="13"/>
      <c r="B54" s="13"/>
      <c r="C54" s="13"/>
      <c r="D54" s="13"/>
      <c r="E54" s="13"/>
    </row>
    <row r="55" spans="1:5" ht="15">
      <c r="A55" s="13"/>
      <c r="B55" s="13"/>
      <c r="C55" s="13"/>
      <c r="D55" s="13"/>
      <c r="E55" s="13"/>
    </row>
  </sheetData>
  <pageMargins left="0.7" right="0.4" top="0.6" bottom="0.4" header="0.3" footer="0.3"/>
  <pageSetup paperSize="9" firstPageNumber="49" orientation="portrait" r:id="rId1"/>
  <headerFooter>
    <oddHeader>&amp;C&amp;"Times New Roman,Regular"&amp;13&amp;P</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D46C-113B-4306-AFA8-95B38D933737}">
  <sheetPr>
    <pageSetUpPr fitToPage="1"/>
  </sheetPr>
  <dimension ref="A1:P61"/>
  <sheetViews>
    <sheetView tabSelected="1" workbookViewId="0">
      <selection activeCell="J21" sqref="J21"/>
    </sheetView>
  </sheetViews>
  <sheetFormatPr defaultColWidth="9.1796875" defaultRowHeight="13.5" customHeight="1"/>
  <cols>
    <col min="1" max="1" width="1.54296875" style="353" customWidth="1"/>
    <col min="2" max="2" width="34.1796875" style="353" customWidth="1"/>
    <col min="3" max="4" width="7.1796875" style="353" customWidth="1"/>
    <col min="5" max="5" width="0.7265625" style="353" customWidth="1"/>
    <col min="6" max="6" width="6.54296875" style="353" customWidth="1"/>
    <col min="7" max="7" width="7" style="353" bestFit="1" customWidth="1"/>
    <col min="8" max="8" width="0.54296875" style="353" customWidth="1"/>
    <col min="9" max="9" width="6.26953125" style="353" bestFit="1" customWidth="1"/>
    <col min="10" max="10" width="7.81640625" style="353" customWidth="1"/>
    <col min="11" max="11" width="0.453125" style="353" customWidth="1"/>
    <col min="12" max="13" width="7" style="353" customWidth="1"/>
    <col min="14" max="16384" width="9.1796875" style="353"/>
  </cols>
  <sheetData>
    <row r="1" spans="1:14" s="350" customFormat="1" ht="16.5">
      <c r="A1" s="277" t="s">
        <v>556</v>
      </c>
      <c r="B1" s="348"/>
      <c r="C1" s="348"/>
      <c r="D1" s="348"/>
      <c r="E1" s="348"/>
      <c r="F1" s="348"/>
      <c r="G1" s="348"/>
      <c r="H1" s="348"/>
      <c r="I1" s="349"/>
      <c r="J1" s="349"/>
      <c r="K1" s="349"/>
      <c r="L1" s="349"/>
      <c r="M1" s="349"/>
    </row>
    <row r="2" spans="1:14" ht="4.5" customHeight="1">
      <c r="A2" s="351"/>
      <c r="B2" s="351"/>
      <c r="C2" s="351"/>
      <c r="D2" s="351"/>
      <c r="E2" s="351"/>
      <c r="F2" s="351"/>
      <c r="G2" s="351"/>
      <c r="H2" s="351"/>
      <c r="I2" s="352"/>
      <c r="J2" s="352"/>
      <c r="K2" s="352"/>
      <c r="L2" s="352"/>
      <c r="M2" s="352"/>
    </row>
    <row r="3" spans="1:14" s="333" customFormat="1" ht="13.5" customHeight="1">
      <c r="B3" s="334"/>
      <c r="G3" s="283"/>
      <c r="H3" s="283"/>
      <c r="I3" s="283"/>
      <c r="J3" s="335"/>
      <c r="K3" s="335"/>
      <c r="L3" s="335"/>
      <c r="M3" s="285" t="s">
        <v>371</v>
      </c>
    </row>
    <row r="4" spans="1:14" s="282" customFormat="1" ht="13.5" customHeight="1">
      <c r="A4" s="312"/>
      <c r="B4" s="287"/>
      <c r="C4" s="984" t="s">
        <v>372</v>
      </c>
      <c r="D4" s="984"/>
      <c r="E4" s="984"/>
      <c r="F4" s="984"/>
      <c r="G4" s="984"/>
      <c r="H4" s="985"/>
      <c r="I4" s="981" t="s">
        <v>74</v>
      </c>
      <c r="J4" s="981"/>
      <c r="K4" s="981"/>
      <c r="L4" s="981"/>
      <c r="M4" s="981"/>
    </row>
    <row r="5" spans="1:14" s="282" customFormat="1" ht="13.5" customHeight="1">
      <c r="B5" s="289"/>
      <c r="C5" s="986" t="s">
        <v>78</v>
      </c>
      <c r="D5" s="986"/>
      <c r="E5" s="336"/>
      <c r="F5" s="986" t="s">
        <v>79</v>
      </c>
      <c r="G5" s="986"/>
      <c r="H5" s="986"/>
      <c r="I5" s="982" t="s">
        <v>78</v>
      </c>
      <c r="J5" s="982"/>
      <c r="K5" s="290"/>
      <c r="L5" s="982" t="s">
        <v>79</v>
      </c>
      <c r="M5" s="982"/>
    </row>
    <row r="6" spans="1:14" s="282" customFormat="1" ht="13.5" customHeight="1">
      <c r="B6" s="289"/>
      <c r="C6" s="987" t="s">
        <v>103</v>
      </c>
      <c r="D6" s="987"/>
      <c r="E6" s="336"/>
      <c r="F6" s="987" t="s">
        <v>103</v>
      </c>
      <c r="G6" s="987"/>
      <c r="H6" s="337"/>
      <c r="I6" s="980" t="s">
        <v>103</v>
      </c>
      <c r="J6" s="980"/>
      <c r="K6" s="291"/>
      <c r="L6" s="980" t="s">
        <v>103</v>
      </c>
      <c r="M6" s="980"/>
    </row>
    <row r="7" spans="1:14" s="282" customFormat="1" ht="13.5" customHeight="1">
      <c r="B7" s="289"/>
      <c r="C7" s="338" t="s">
        <v>294</v>
      </c>
      <c r="D7" s="338" t="s">
        <v>295</v>
      </c>
      <c r="E7" s="338"/>
      <c r="F7" s="339" t="s">
        <v>294</v>
      </c>
      <c r="G7" s="338" t="s">
        <v>295</v>
      </c>
      <c r="H7" s="338"/>
      <c r="I7" s="292" t="s">
        <v>294</v>
      </c>
      <c r="J7" s="292" t="s">
        <v>295</v>
      </c>
      <c r="K7" s="292"/>
      <c r="L7" s="293" t="s">
        <v>294</v>
      </c>
      <c r="M7" s="292" t="s">
        <v>295</v>
      </c>
    </row>
    <row r="8" spans="1:14" ht="6.75" customHeight="1">
      <c r="A8" s="354"/>
      <c r="B8" s="354"/>
      <c r="C8" s="354"/>
      <c r="D8" s="354"/>
      <c r="E8" s="354"/>
      <c r="F8" s="354"/>
      <c r="G8" s="354"/>
      <c r="H8" s="354"/>
      <c r="I8" s="354"/>
      <c r="J8" s="354"/>
      <c r="K8" s="354"/>
      <c r="L8" s="354"/>
      <c r="M8" s="354"/>
    </row>
    <row r="9" spans="1:14" ht="13.5" customHeight="1">
      <c r="A9" s="983" t="s">
        <v>296</v>
      </c>
      <c r="B9" s="983"/>
      <c r="C9" s="355"/>
      <c r="D9" s="355">
        <v>126569.218374</v>
      </c>
      <c r="E9" s="355"/>
      <c r="F9" s="355"/>
      <c r="G9" s="355">
        <v>156600.19302000001</v>
      </c>
      <c r="H9" s="355"/>
      <c r="I9" s="356"/>
      <c r="J9" s="356">
        <v>127.03248870711789</v>
      </c>
      <c r="K9" s="356"/>
      <c r="L9" s="356"/>
      <c r="M9" s="356">
        <v>139.08349776135637</v>
      </c>
      <c r="N9" s="357"/>
    </row>
    <row r="10" spans="1:14" ht="13.5" customHeight="1">
      <c r="A10" s="354"/>
      <c r="B10" s="358" t="s">
        <v>379</v>
      </c>
      <c r="C10" s="355"/>
      <c r="D10" s="355">
        <v>35195.26629</v>
      </c>
      <c r="E10" s="355"/>
      <c r="F10" s="355"/>
      <c r="G10" s="355">
        <v>43265.330496999988</v>
      </c>
      <c r="H10" s="355"/>
      <c r="I10" s="356"/>
      <c r="J10" s="356">
        <v>116.72162727747384</v>
      </c>
      <c r="K10" s="356"/>
      <c r="L10" s="356"/>
      <c r="M10" s="356">
        <v>131.31568720426793</v>
      </c>
    </row>
    <row r="11" spans="1:14" ht="13.5" customHeight="1">
      <c r="A11" s="354"/>
      <c r="B11" s="358" t="s">
        <v>380</v>
      </c>
      <c r="C11" s="355"/>
      <c r="D11" s="355">
        <v>91373.952084000004</v>
      </c>
      <c r="E11" s="355"/>
      <c r="F11" s="355"/>
      <c r="G11" s="355">
        <v>113334.862523</v>
      </c>
      <c r="H11" s="355"/>
      <c r="I11" s="356"/>
      <c r="J11" s="356">
        <v>131.50709305868898</v>
      </c>
      <c r="K11" s="356"/>
      <c r="L11" s="356"/>
      <c r="M11" s="356">
        <v>142.29681570825531</v>
      </c>
    </row>
    <row r="12" spans="1:14" ht="13.5" customHeight="1">
      <c r="A12" s="983" t="s">
        <v>301</v>
      </c>
      <c r="B12" s="983"/>
      <c r="C12" s="359"/>
      <c r="D12" s="359"/>
      <c r="E12" s="359"/>
      <c r="F12" s="359"/>
      <c r="G12" s="359"/>
      <c r="H12" s="359"/>
      <c r="I12" s="360"/>
      <c r="J12" s="360"/>
      <c r="K12" s="360"/>
      <c r="L12" s="360"/>
      <c r="M12" s="360"/>
    </row>
    <row r="13" spans="1:14" ht="13.5" customHeight="1">
      <c r="A13" s="354"/>
      <c r="B13" s="307" t="s">
        <v>340</v>
      </c>
      <c r="C13" s="359"/>
      <c r="D13" s="359">
        <v>753.85399699999994</v>
      </c>
      <c r="E13" s="359"/>
      <c r="F13" s="359"/>
      <c r="G13" s="359">
        <v>813.03161799999998</v>
      </c>
      <c r="H13" s="359"/>
      <c r="I13" s="360"/>
      <c r="J13" s="360">
        <v>99.162450249284532</v>
      </c>
      <c r="K13" s="360"/>
      <c r="L13" s="360"/>
      <c r="M13" s="360">
        <v>98.946585395645727</v>
      </c>
    </row>
    <row r="14" spans="1:14" ht="13.5" customHeight="1">
      <c r="A14" s="354"/>
      <c r="B14" s="307" t="s">
        <v>341</v>
      </c>
      <c r="C14" s="359"/>
      <c r="D14" s="359">
        <v>415.50087099999996</v>
      </c>
      <c r="E14" s="359"/>
      <c r="F14" s="359"/>
      <c r="G14" s="359">
        <v>375.12773700000002</v>
      </c>
      <c r="H14" s="359"/>
      <c r="I14" s="360"/>
      <c r="J14" s="360">
        <v>122.0317981598877</v>
      </c>
      <c r="K14" s="360"/>
      <c r="L14" s="360"/>
      <c r="M14" s="360">
        <v>96.93855182584268</v>
      </c>
    </row>
    <row r="15" spans="1:14" ht="13.5" customHeight="1">
      <c r="A15" s="354"/>
      <c r="B15" s="307" t="s">
        <v>303</v>
      </c>
      <c r="C15" s="359"/>
      <c r="D15" s="359">
        <v>795.76848800000005</v>
      </c>
      <c r="E15" s="359"/>
      <c r="F15" s="359"/>
      <c r="G15" s="359">
        <v>783.76550199999986</v>
      </c>
      <c r="H15" s="359"/>
      <c r="I15" s="360"/>
      <c r="J15" s="360">
        <v>131.54227809531199</v>
      </c>
      <c r="K15" s="360"/>
      <c r="L15" s="360"/>
      <c r="M15" s="360">
        <v>131.55756165813941</v>
      </c>
    </row>
    <row r="16" spans="1:14" ht="13.5" customHeight="1">
      <c r="A16" s="354"/>
      <c r="B16" s="307" t="s">
        <v>304</v>
      </c>
      <c r="C16" s="359">
        <v>732.64800000000002</v>
      </c>
      <c r="D16" s="359">
        <v>1230.5707009999999</v>
      </c>
      <c r="E16" s="359"/>
      <c r="F16" s="359">
        <v>943.49236363874877</v>
      </c>
      <c r="G16" s="359">
        <v>1582.8792040000001</v>
      </c>
      <c r="H16" s="359"/>
      <c r="I16" s="360">
        <v>129.61302626411302</v>
      </c>
      <c r="J16" s="360">
        <v>133.29159446583043</v>
      </c>
      <c r="K16" s="360"/>
      <c r="L16" s="360">
        <v>91.140366345579707</v>
      </c>
      <c r="M16" s="360">
        <v>100.88083882826768</v>
      </c>
    </row>
    <row r="17" spans="1:13" ht="13.5" customHeight="1">
      <c r="A17" s="354"/>
      <c r="B17" s="307" t="s">
        <v>342</v>
      </c>
      <c r="C17" s="359">
        <v>2849.4079999999999</v>
      </c>
      <c r="D17" s="359">
        <v>734.11431999999991</v>
      </c>
      <c r="E17" s="359"/>
      <c r="F17" s="359">
        <v>2038.1480445794264</v>
      </c>
      <c r="G17" s="359">
        <v>532.35287500000004</v>
      </c>
      <c r="H17" s="359"/>
      <c r="I17" s="360">
        <v>174.99915553041595</v>
      </c>
      <c r="J17" s="360">
        <v>170.62667034261071</v>
      </c>
      <c r="K17" s="360"/>
      <c r="L17" s="360">
        <v>143.51811024597177</v>
      </c>
      <c r="M17" s="360">
        <v>139.02144514924862</v>
      </c>
    </row>
    <row r="18" spans="1:13" ht="13.5" customHeight="1">
      <c r="A18" s="354"/>
      <c r="B18" s="307" t="s">
        <v>14</v>
      </c>
      <c r="C18" s="359">
        <v>3628.4110000000001</v>
      </c>
      <c r="D18" s="359">
        <v>898.07094900000004</v>
      </c>
      <c r="E18" s="359"/>
      <c r="F18" s="359">
        <v>3173.2410219525391</v>
      </c>
      <c r="G18" s="359">
        <v>815.18212099999994</v>
      </c>
      <c r="H18" s="359"/>
      <c r="I18" s="360">
        <v>170.32538415101851</v>
      </c>
      <c r="J18" s="360">
        <v>164.20409163098998</v>
      </c>
      <c r="K18" s="360"/>
      <c r="L18" s="360">
        <v>137.05777161562722</v>
      </c>
      <c r="M18" s="360">
        <v>134.53636362652134</v>
      </c>
    </row>
    <row r="19" spans="1:13" ht="13.5" customHeight="1">
      <c r="A19" s="354"/>
      <c r="B19" s="307" t="s">
        <v>16</v>
      </c>
      <c r="C19" s="359">
        <v>919.93200000000002</v>
      </c>
      <c r="D19" s="359">
        <v>437.59547200000003</v>
      </c>
      <c r="E19" s="359"/>
      <c r="F19" s="359">
        <v>1014.0261892299909</v>
      </c>
      <c r="G19" s="359">
        <v>491.52125699999993</v>
      </c>
      <c r="H19" s="359"/>
      <c r="I19" s="360">
        <v>159.54754521426045</v>
      </c>
      <c r="J19" s="360">
        <v>167.13629753184344</v>
      </c>
      <c r="K19" s="360"/>
      <c r="L19" s="360">
        <v>157.31116387552433</v>
      </c>
      <c r="M19" s="360">
        <v>166.37273683416868</v>
      </c>
    </row>
    <row r="20" spans="1:13" ht="13.5" customHeight="1">
      <c r="A20" s="354"/>
      <c r="B20" s="307" t="s">
        <v>343</v>
      </c>
      <c r="C20" s="359"/>
      <c r="D20" s="359">
        <v>414.15937199999996</v>
      </c>
      <c r="E20" s="359"/>
      <c r="F20" s="359"/>
      <c r="G20" s="359">
        <v>427.94167300000004</v>
      </c>
      <c r="H20" s="359"/>
      <c r="I20" s="360"/>
      <c r="J20" s="360">
        <v>124.28075979651041</v>
      </c>
      <c r="K20" s="360"/>
      <c r="L20" s="360"/>
      <c r="M20" s="360">
        <v>104.8749419240186</v>
      </c>
    </row>
    <row r="21" spans="1:13" ht="13.5" customHeight="1">
      <c r="A21" s="354"/>
      <c r="B21" s="307" t="s">
        <v>344</v>
      </c>
      <c r="C21" s="359"/>
      <c r="D21" s="359">
        <v>366.18955999999997</v>
      </c>
      <c r="E21" s="359"/>
      <c r="F21" s="359"/>
      <c r="G21" s="359">
        <v>377.76229600000005</v>
      </c>
      <c r="H21" s="359"/>
      <c r="I21" s="360"/>
      <c r="J21" s="360">
        <v>106.52079003306061</v>
      </c>
      <c r="K21" s="360"/>
      <c r="L21" s="360"/>
      <c r="M21" s="360">
        <v>112.98691141504023</v>
      </c>
    </row>
    <row r="22" spans="1:13" ht="13.5" customHeight="1">
      <c r="A22" s="354"/>
      <c r="B22" s="307" t="s">
        <v>345</v>
      </c>
      <c r="C22" s="359"/>
      <c r="D22" s="359">
        <v>1009.15207</v>
      </c>
      <c r="E22" s="359"/>
      <c r="F22" s="359"/>
      <c r="G22" s="359">
        <v>1225.7610420000001</v>
      </c>
      <c r="H22" s="359"/>
      <c r="I22" s="360"/>
      <c r="J22" s="360">
        <v>86.777775504945865</v>
      </c>
      <c r="K22" s="360"/>
      <c r="L22" s="360"/>
      <c r="M22" s="360">
        <v>105.38815937763783</v>
      </c>
    </row>
    <row r="23" spans="1:13" ht="13.5" customHeight="1">
      <c r="A23" s="354"/>
      <c r="B23" s="307" t="s">
        <v>346</v>
      </c>
      <c r="C23" s="359">
        <v>9365.0969999999998</v>
      </c>
      <c r="D23" s="359">
        <v>1038.3188789999999</v>
      </c>
      <c r="E23" s="359"/>
      <c r="F23" s="359">
        <v>9433.8561263770771</v>
      </c>
      <c r="G23" s="359">
        <v>1205.4411220000002</v>
      </c>
      <c r="H23" s="359"/>
      <c r="I23" s="360">
        <v>134.39502630183159</v>
      </c>
      <c r="J23" s="360">
        <v>139.75265680441814</v>
      </c>
      <c r="K23" s="360"/>
      <c r="L23" s="360">
        <v>115.06313477029562</v>
      </c>
      <c r="M23" s="360">
        <v>150.25911777066068</v>
      </c>
    </row>
    <row r="24" spans="1:13" ht="13.5" customHeight="1">
      <c r="A24" s="354"/>
      <c r="B24" s="307" t="s">
        <v>347</v>
      </c>
      <c r="C24" s="359">
        <v>16583.788</v>
      </c>
      <c r="D24" s="359">
        <v>1809.7281760000001</v>
      </c>
      <c r="E24" s="359"/>
      <c r="F24" s="359">
        <v>23813.880335877999</v>
      </c>
      <c r="G24" s="359">
        <v>2849.9647769999997</v>
      </c>
      <c r="H24" s="359"/>
      <c r="I24" s="360">
        <v>96.564807465631091</v>
      </c>
      <c r="J24" s="360">
        <v>100.00434487440086</v>
      </c>
      <c r="K24" s="360"/>
      <c r="L24" s="360">
        <v>115.21385638583045</v>
      </c>
      <c r="M24" s="360">
        <v>140.62133169457817</v>
      </c>
    </row>
    <row r="25" spans="1:13" ht="13.5" customHeight="1">
      <c r="A25" s="354"/>
      <c r="B25" s="307" t="s">
        <v>299</v>
      </c>
      <c r="C25" s="359">
        <v>3121.431</v>
      </c>
      <c r="D25" s="359">
        <v>1657.19928</v>
      </c>
      <c r="E25" s="359"/>
      <c r="F25" s="359">
        <v>2976.3352530563939</v>
      </c>
      <c r="G25" s="359">
        <v>3037.0727010000001</v>
      </c>
      <c r="H25" s="359"/>
      <c r="I25" s="360">
        <v>84.613249402218514</v>
      </c>
      <c r="J25" s="360">
        <v>75.852533273859649</v>
      </c>
      <c r="K25" s="360"/>
      <c r="L25" s="360">
        <v>87.162371798663358</v>
      </c>
      <c r="M25" s="360">
        <v>168.2521501628089</v>
      </c>
    </row>
    <row r="26" spans="1:13" ht="13.5" customHeight="1">
      <c r="A26" s="354"/>
      <c r="B26" s="307" t="s">
        <v>348</v>
      </c>
      <c r="C26" s="359">
        <v>3368.0529999999999</v>
      </c>
      <c r="D26" s="359">
        <v>2928.3060800000003</v>
      </c>
      <c r="E26" s="359"/>
      <c r="F26" s="359">
        <v>2071.3378706863923</v>
      </c>
      <c r="G26" s="359">
        <v>2937.0838639999993</v>
      </c>
      <c r="H26" s="359"/>
      <c r="I26" s="360">
        <v>144.47982504832362</v>
      </c>
      <c r="J26" s="360">
        <v>177.77192217046183</v>
      </c>
      <c r="K26" s="360"/>
      <c r="L26" s="360">
        <v>78.650077182454822</v>
      </c>
      <c r="M26" s="360">
        <v>169.3705860979627</v>
      </c>
    </row>
    <row r="27" spans="1:13" ht="13.5" customHeight="1">
      <c r="A27" s="354"/>
      <c r="B27" s="307" t="s">
        <v>349</v>
      </c>
      <c r="C27" s="359">
        <v>882.41899999999998</v>
      </c>
      <c r="D27" s="359">
        <v>518.05361099999993</v>
      </c>
      <c r="E27" s="359"/>
      <c r="F27" s="359">
        <v>998.15654172119719</v>
      </c>
      <c r="G27" s="359">
        <v>928.55841199999998</v>
      </c>
      <c r="H27" s="359"/>
      <c r="I27" s="360">
        <v>146.4002959797194</v>
      </c>
      <c r="J27" s="360">
        <v>128.33893942633796</v>
      </c>
      <c r="K27" s="360"/>
      <c r="L27" s="360">
        <v>109.0095168207847</v>
      </c>
      <c r="M27" s="360">
        <v>159.98315880443846</v>
      </c>
    </row>
    <row r="28" spans="1:13" ht="13.5" customHeight="1">
      <c r="A28" s="354"/>
      <c r="B28" s="307" t="s">
        <v>350</v>
      </c>
      <c r="C28" s="359"/>
      <c r="D28" s="359">
        <v>605.12847499999998</v>
      </c>
      <c r="E28" s="359"/>
      <c r="F28" s="359"/>
      <c r="G28" s="359">
        <v>918.35792599999991</v>
      </c>
      <c r="H28" s="359"/>
      <c r="I28" s="360"/>
      <c r="J28" s="360">
        <v>146.94048477709569</v>
      </c>
      <c r="K28" s="360"/>
      <c r="L28" s="360"/>
      <c r="M28" s="360">
        <v>220.20488600775897</v>
      </c>
    </row>
    <row r="29" spans="1:13" ht="13.5" customHeight="1">
      <c r="A29" s="354"/>
      <c r="B29" s="307" t="s">
        <v>351</v>
      </c>
      <c r="C29" s="359"/>
      <c r="D29" s="359">
        <v>2187.9117679999999</v>
      </c>
      <c r="E29" s="359"/>
      <c r="F29" s="359"/>
      <c r="G29" s="359">
        <v>2890.9462240000003</v>
      </c>
      <c r="H29" s="359"/>
      <c r="I29" s="360"/>
      <c r="J29" s="360">
        <v>117.17557494463458</v>
      </c>
      <c r="K29" s="360"/>
      <c r="L29" s="360"/>
      <c r="M29" s="360">
        <v>140.31827171797303</v>
      </c>
    </row>
    <row r="30" spans="1:13" ht="13.5" customHeight="1">
      <c r="A30" s="354"/>
      <c r="B30" s="307" t="s">
        <v>352</v>
      </c>
      <c r="C30" s="359"/>
      <c r="D30" s="359">
        <v>2036.385293</v>
      </c>
      <c r="E30" s="359"/>
      <c r="F30" s="359"/>
      <c r="G30" s="359">
        <v>2458.0479500000001</v>
      </c>
      <c r="H30" s="359"/>
      <c r="I30" s="360"/>
      <c r="J30" s="360">
        <v>112.53595766444064</v>
      </c>
      <c r="K30" s="360"/>
      <c r="L30" s="360"/>
      <c r="M30" s="360">
        <v>123.2709007571281</v>
      </c>
    </row>
    <row r="31" spans="1:13" ht="13.5" customHeight="1">
      <c r="A31" s="354"/>
      <c r="B31" s="307" t="s">
        <v>353</v>
      </c>
      <c r="C31" s="359"/>
      <c r="D31" s="359">
        <v>888.95994900000005</v>
      </c>
      <c r="E31" s="359"/>
      <c r="F31" s="359"/>
      <c r="G31" s="359">
        <v>1060.0051839999999</v>
      </c>
      <c r="H31" s="359"/>
      <c r="I31" s="360"/>
      <c r="J31" s="360">
        <v>92.939133360785803</v>
      </c>
      <c r="K31" s="360"/>
      <c r="L31" s="360"/>
      <c r="M31" s="360">
        <v>90.847389502659126</v>
      </c>
    </row>
    <row r="32" spans="1:13" ht="13.5" customHeight="1">
      <c r="A32" s="354"/>
      <c r="B32" s="307" t="s">
        <v>354</v>
      </c>
      <c r="C32" s="359">
        <v>914.42200000000003</v>
      </c>
      <c r="D32" s="359">
        <v>303.25156599999997</v>
      </c>
      <c r="E32" s="359"/>
      <c r="F32" s="359">
        <v>1113.8169742792211</v>
      </c>
      <c r="G32" s="359">
        <v>384.55336900000003</v>
      </c>
      <c r="H32" s="359"/>
      <c r="I32" s="360">
        <v>68.411220546812757</v>
      </c>
      <c r="J32" s="360">
        <v>71.766813987259695</v>
      </c>
      <c r="K32" s="360"/>
      <c r="L32" s="360">
        <v>60.772492615213693</v>
      </c>
      <c r="M32" s="360">
        <v>61.172925165742683</v>
      </c>
    </row>
    <row r="33" spans="1:16" ht="13.5" customHeight="1">
      <c r="A33" s="354"/>
      <c r="B33" s="307" t="s">
        <v>355</v>
      </c>
      <c r="C33" s="359"/>
      <c r="D33" s="359">
        <v>472.61652700000002</v>
      </c>
      <c r="E33" s="359"/>
      <c r="F33" s="359"/>
      <c r="G33" s="359">
        <v>545.03135999999995</v>
      </c>
      <c r="H33" s="359"/>
      <c r="I33" s="360"/>
      <c r="J33" s="360">
        <v>135.74467113449009</v>
      </c>
      <c r="K33" s="360"/>
      <c r="L33" s="360"/>
      <c r="M33" s="360">
        <v>142.34986957362537</v>
      </c>
    </row>
    <row r="34" spans="1:16" ht="13.5" customHeight="1">
      <c r="A34" s="354"/>
      <c r="B34" s="307" t="s">
        <v>356</v>
      </c>
      <c r="C34" s="359">
        <v>2557.116</v>
      </c>
      <c r="D34" s="359">
        <v>3116.2037500000001</v>
      </c>
      <c r="E34" s="359"/>
      <c r="F34" s="359">
        <v>2383.3224058893784</v>
      </c>
      <c r="G34" s="359">
        <v>3713.3393620000002</v>
      </c>
      <c r="H34" s="359"/>
      <c r="I34" s="360">
        <v>111.84149581761523</v>
      </c>
      <c r="J34" s="360">
        <v>102.83894007455581</v>
      </c>
      <c r="K34" s="360"/>
      <c r="L34" s="360">
        <v>98.090979150949877</v>
      </c>
      <c r="M34" s="360">
        <v>115.2855493267754</v>
      </c>
    </row>
    <row r="35" spans="1:16" ht="13.5" customHeight="1">
      <c r="A35" s="354"/>
      <c r="B35" s="307" t="s">
        <v>318</v>
      </c>
      <c r="C35" s="359"/>
      <c r="D35" s="359">
        <v>2678.9481499999997</v>
      </c>
      <c r="E35" s="359"/>
      <c r="F35" s="359"/>
      <c r="G35" s="359">
        <v>3187.5583670000001</v>
      </c>
      <c r="H35" s="359"/>
      <c r="I35" s="360"/>
      <c r="J35" s="360">
        <v>120.52397651756448</v>
      </c>
      <c r="K35" s="360"/>
      <c r="L35" s="360"/>
      <c r="M35" s="360">
        <v>116.76775497463665</v>
      </c>
    </row>
    <row r="36" spans="1:16" ht="13.5" customHeight="1">
      <c r="A36" s="354"/>
      <c r="B36" s="307" t="s">
        <v>319</v>
      </c>
      <c r="C36" s="359">
        <v>436.13200000000001</v>
      </c>
      <c r="D36" s="359">
        <v>698.32103500000005</v>
      </c>
      <c r="E36" s="359"/>
      <c r="F36" s="359">
        <v>447.16393612798021</v>
      </c>
      <c r="G36" s="359">
        <v>840.01163199999985</v>
      </c>
      <c r="H36" s="359"/>
      <c r="I36" s="360">
        <v>101.98506698344181</v>
      </c>
      <c r="J36" s="360">
        <v>94.05175011020917</v>
      </c>
      <c r="K36" s="360"/>
      <c r="L36" s="360">
        <v>109.22128035836363</v>
      </c>
      <c r="M36" s="360">
        <v>122.76904075416792</v>
      </c>
    </row>
    <row r="37" spans="1:16" ht="13.5" customHeight="1">
      <c r="A37" s="354"/>
      <c r="B37" s="307" t="s">
        <v>320</v>
      </c>
      <c r="C37" s="359"/>
      <c r="D37" s="359">
        <v>316.42491999999999</v>
      </c>
      <c r="E37" s="359"/>
      <c r="F37" s="359"/>
      <c r="G37" s="359">
        <v>368.36413899999997</v>
      </c>
      <c r="H37" s="359"/>
      <c r="I37" s="360"/>
      <c r="J37" s="360">
        <v>115.28744014351471</v>
      </c>
      <c r="K37" s="360"/>
      <c r="L37" s="360"/>
      <c r="M37" s="360">
        <v>115.58772296830995</v>
      </c>
    </row>
    <row r="38" spans="1:16" ht="13.5" customHeight="1">
      <c r="A38" s="354"/>
      <c r="B38" s="307" t="s">
        <v>322</v>
      </c>
      <c r="C38" s="359"/>
      <c r="D38" s="359">
        <v>792.29839200000004</v>
      </c>
      <c r="E38" s="359"/>
      <c r="F38" s="359"/>
      <c r="G38" s="359">
        <v>1024.3759789999999</v>
      </c>
      <c r="H38" s="359"/>
      <c r="I38" s="360"/>
      <c r="J38" s="360">
        <v>118.59733599725575</v>
      </c>
      <c r="K38" s="360"/>
      <c r="L38" s="360"/>
      <c r="M38" s="360">
        <v>121.33762577421325</v>
      </c>
    </row>
    <row r="39" spans="1:16" ht="13.5" customHeight="1">
      <c r="A39" s="354"/>
      <c r="B39" s="307" t="s">
        <v>357</v>
      </c>
      <c r="C39" s="359">
        <v>819.45500000000004</v>
      </c>
      <c r="D39" s="359">
        <v>630.35952800000007</v>
      </c>
      <c r="E39" s="359"/>
      <c r="F39" s="359">
        <v>910.22618923158996</v>
      </c>
      <c r="G39" s="359">
        <v>720.34506799999997</v>
      </c>
      <c r="H39" s="359"/>
      <c r="I39" s="360">
        <v>121.12332346950541</v>
      </c>
      <c r="J39" s="360">
        <v>113.1910772633057</v>
      </c>
      <c r="K39" s="360"/>
      <c r="L39" s="360">
        <v>125.79499809026935</v>
      </c>
      <c r="M39" s="360">
        <v>117.25692504753857</v>
      </c>
    </row>
    <row r="40" spans="1:16" ht="13.5" customHeight="1">
      <c r="A40" s="354"/>
      <c r="B40" s="307" t="s">
        <v>358</v>
      </c>
      <c r="C40" s="359"/>
      <c r="D40" s="359">
        <v>290.08170799999999</v>
      </c>
      <c r="E40" s="359"/>
      <c r="F40" s="359"/>
      <c r="G40" s="359">
        <v>329.10963699999996</v>
      </c>
      <c r="H40" s="359"/>
      <c r="I40" s="360"/>
      <c r="J40" s="360">
        <v>113.3826375267343</v>
      </c>
      <c r="K40" s="360"/>
      <c r="L40" s="360"/>
      <c r="M40" s="360">
        <v>98.121230821006449</v>
      </c>
    </row>
    <row r="41" spans="1:16" ht="13.5" customHeight="1">
      <c r="A41" s="354"/>
      <c r="B41" s="307" t="s">
        <v>359</v>
      </c>
      <c r="C41" s="359">
        <v>415.30399999999997</v>
      </c>
      <c r="D41" s="359">
        <v>657.23193900000001</v>
      </c>
      <c r="E41" s="359"/>
      <c r="F41" s="359">
        <v>573.12369766855522</v>
      </c>
      <c r="G41" s="359">
        <v>914.72919699999989</v>
      </c>
      <c r="H41" s="359"/>
      <c r="I41" s="360">
        <v>91.332612003976095</v>
      </c>
      <c r="J41" s="360">
        <v>83.479483262468875</v>
      </c>
      <c r="K41" s="360"/>
      <c r="L41" s="360">
        <v>116.40480176225951</v>
      </c>
      <c r="M41" s="360">
        <v>109.62679339715515</v>
      </c>
    </row>
    <row r="42" spans="1:16" ht="13.5" customHeight="1">
      <c r="A42" s="354"/>
      <c r="B42" s="307" t="s">
        <v>360</v>
      </c>
      <c r="C42" s="359">
        <v>322.22199999999998</v>
      </c>
      <c r="D42" s="359">
        <v>682.82603799999993</v>
      </c>
      <c r="E42" s="359"/>
      <c r="F42" s="359">
        <v>337.48523868705479</v>
      </c>
      <c r="G42" s="359">
        <v>870.52817100000016</v>
      </c>
      <c r="H42" s="359"/>
      <c r="I42" s="360">
        <v>107.94236766907974</v>
      </c>
      <c r="J42" s="360">
        <v>104.97439353552853</v>
      </c>
      <c r="K42" s="360"/>
      <c r="L42" s="360">
        <v>103.22322538119475</v>
      </c>
      <c r="M42" s="360">
        <v>117.82181709058146</v>
      </c>
    </row>
    <row r="43" spans="1:16" ht="13.5" customHeight="1">
      <c r="A43" s="354"/>
      <c r="B43" s="307" t="s">
        <v>361</v>
      </c>
      <c r="C43" s="359"/>
      <c r="D43" s="359">
        <v>3392.3553339999999</v>
      </c>
      <c r="E43" s="359"/>
      <c r="F43" s="359"/>
      <c r="G43" s="359">
        <v>4279.7039350000005</v>
      </c>
      <c r="H43" s="359"/>
      <c r="I43" s="360"/>
      <c r="J43" s="360">
        <v>98.31612970027065</v>
      </c>
      <c r="K43" s="360"/>
      <c r="L43" s="360"/>
      <c r="M43" s="360">
        <v>104.58497491193826</v>
      </c>
    </row>
    <row r="44" spans="1:16" ht="13.5" customHeight="1">
      <c r="A44" s="354"/>
      <c r="B44" s="307" t="s">
        <v>362</v>
      </c>
      <c r="C44" s="359"/>
      <c r="D44" s="359">
        <v>1721.316605</v>
      </c>
      <c r="E44" s="359"/>
      <c r="F44" s="359"/>
      <c r="G44" s="359">
        <v>1985.0986520000001</v>
      </c>
      <c r="H44" s="359"/>
      <c r="I44" s="360"/>
      <c r="J44" s="360">
        <v>101.29969396194068</v>
      </c>
      <c r="K44" s="360"/>
      <c r="L44" s="360"/>
      <c r="M44" s="360">
        <v>105.48864622208941</v>
      </c>
    </row>
    <row r="45" spans="1:16" ht="13.5" customHeight="1">
      <c r="A45" s="354"/>
      <c r="B45" s="307" t="s">
        <v>328</v>
      </c>
      <c r="C45" s="359"/>
      <c r="D45" s="359">
        <v>395.96093199999996</v>
      </c>
      <c r="E45" s="359"/>
      <c r="F45" s="359"/>
      <c r="G45" s="359">
        <v>399.257926</v>
      </c>
      <c r="H45" s="359"/>
      <c r="I45" s="360"/>
      <c r="J45" s="360">
        <v>130.84967946150414</v>
      </c>
      <c r="K45" s="360"/>
      <c r="L45" s="360"/>
      <c r="M45" s="360">
        <v>109.97382071800865</v>
      </c>
    </row>
    <row r="46" spans="1:16" ht="13.5" customHeight="1">
      <c r="A46" s="354"/>
      <c r="B46" s="307" t="s">
        <v>363</v>
      </c>
      <c r="C46" s="359">
        <v>1497.133</v>
      </c>
      <c r="D46" s="359">
        <v>469.82499799999999</v>
      </c>
      <c r="E46" s="359"/>
      <c r="F46" s="359">
        <v>1701.1770633622334</v>
      </c>
      <c r="G46" s="359">
        <v>597.05842899999993</v>
      </c>
      <c r="H46" s="359"/>
      <c r="I46" s="360">
        <v>108.0142014873901</v>
      </c>
      <c r="J46" s="360">
        <v>105.61569125222378</v>
      </c>
      <c r="K46" s="360"/>
      <c r="L46" s="360">
        <v>103.20734954967412</v>
      </c>
      <c r="M46" s="360">
        <v>111.63786605577822</v>
      </c>
    </row>
    <row r="47" spans="1:16" ht="13.5" customHeight="1">
      <c r="A47" s="354"/>
      <c r="B47" s="307" t="s">
        <v>364</v>
      </c>
      <c r="C47" s="359">
        <v>3619.1590000000001</v>
      </c>
      <c r="D47" s="359">
        <v>2605.2594399999998</v>
      </c>
      <c r="E47" s="359"/>
      <c r="F47" s="359">
        <v>4252.3544856444223</v>
      </c>
      <c r="G47" s="359">
        <v>3006.6530920000005</v>
      </c>
      <c r="H47" s="359"/>
      <c r="I47" s="360">
        <v>97.055140129773037</v>
      </c>
      <c r="J47" s="360">
        <v>98.955441200673761</v>
      </c>
      <c r="K47" s="360"/>
      <c r="L47" s="360">
        <v>111.04458035971115</v>
      </c>
      <c r="M47" s="360">
        <v>109.96482591776949</v>
      </c>
    </row>
    <row r="48" spans="1:16" ht="13.5" customHeight="1">
      <c r="A48" s="354"/>
      <c r="B48" s="307" t="s">
        <v>330</v>
      </c>
      <c r="C48" s="359"/>
      <c r="D48" s="359">
        <v>2128.8225899999998</v>
      </c>
      <c r="E48" s="359"/>
      <c r="F48" s="359"/>
      <c r="G48" s="359">
        <v>2615.7581820000005</v>
      </c>
      <c r="H48" s="359"/>
      <c r="I48" s="360"/>
      <c r="J48" s="360">
        <v>130.17700682648302</v>
      </c>
      <c r="K48" s="360"/>
      <c r="L48" s="360"/>
      <c r="M48" s="360">
        <v>128.28449704894987</v>
      </c>
      <c r="P48" s="357"/>
    </row>
    <row r="49" spans="1:13" ht="13.5" customHeight="1">
      <c r="A49" s="354"/>
      <c r="B49" s="307" t="s">
        <v>365</v>
      </c>
      <c r="C49" s="359">
        <v>588.43299999999999</v>
      </c>
      <c r="D49" s="359">
        <v>3294.4108730000003</v>
      </c>
      <c r="E49" s="359"/>
      <c r="F49" s="359">
        <v>662.47067369326805</v>
      </c>
      <c r="G49" s="359">
        <v>3986.2941919999998</v>
      </c>
      <c r="H49" s="359"/>
      <c r="I49" s="360">
        <v>107.44200483863607</v>
      </c>
      <c r="J49" s="360">
        <v>125.06343565020892</v>
      </c>
      <c r="K49" s="360"/>
      <c r="L49" s="360">
        <v>112.13795588310526</v>
      </c>
      <c r="M49" s="360">
        <v>142.42975498812183</v>
      </c>
    </row>
    <row r="50" spans="1:13" ht="13.5" customHeight="1">
      <c r="A50" s="354"/>
      <c r="B50" s="307" t="s">
        <v>366</v>
      </c>
      <c r="C50" s="359"/>
      <c r="D50" s="359">
        <v>1228.3251990000001</v>
      </c>
      <c r="E50" s="359"/>
      <c r="F50" s="359"/>
      <c r="G50" s="359">
        <v>1454.3535770000001</v>
      </c>
      <c r="H50" s="359"/>
      <c r="I50" s="360"/>
      <c r="J50" s="360">
        <v>133.54689195626401</v>
      </c>
      <c r="K50" s="360"/>
      <c r="L50" s="360"/>
      <c r="M50" s="360">
        <v>116.84610628499756</v>
      </c>
    </row>
    <row r="51" spans="1:13" ht="13.5" customHeight="1">
      <c r="A51" s="354"/>
      <c r="B51" s="307" t="s">
        <v>332</v>
      </c>
      <c r="C51" s="359"/>
      <c r="D51" s="359">
        <v>47566.408135999998</v>
      </c>
      <c r="E51" s="359"/>
      <c r="F51" s="359"/>
      <c r="G51" s="359">
        <v>62501.426632000002</v>
      </c>
      <c r="H51" s="359"/>
      <c r="I51" s="360"/>
      <c r="J51" s="360">
        <v>150.45913219442636</v>
      </c>
      <c r="K51" s="360"/>
      <c r="L51" s="360"/>
      <c r="M51" s="360">
        <v>171.96710186214298</v>
      </c>
    </row>
    <row r="52" spans="1:13" ht="13.5" customHeight="1">
      <c r="A52" s="354"/>
      <c r="B52" s="307" t="s">
        <v>367</v>
      </c>
      <c r="C52" s="359"/>
      <c r="D52" s="359">
        <v>869.4766360000001</v>
      </c>
      <c r="E52" s="359"/>
      <c r="F52" s="359"/>
      <c r="G52" s="359">
        <v>870.48761799999988</v>
      </c>
      <c r="H52" s="359"/>
      <c r="I52" s="360"/>
      <c r="J52" s="360">
        <v>111.90641037684561</v>
      </c>
      <c r="K52" s="360"/>
      <c r="L52" s="360"/>
      <c r="M52" s="360">
        <v>131.95048021002194</v>
      </c>
    </row>
    <row r="53" spans="1:13" ht="13.5" customHeight="1">
      <c r="A53" s="354"/>
      <c r="B53" s="307" t="s">
        <v>333</v>
      </c>
      <c r="C53" s="359"/>
      <c r="D53" s="359">
        <v>2289.206013</v>
      </c>
      <c r="E53" s="359"/>
      <c r="F53" s="359"/>
      <c r="G53" s="359">
        <v>2566.2701200000001</v>
      </c>
      <c r="H53" s="359"/>
      <c r="I53" s="360"/>
      <c r="J53" s="360">
        <v>89.77305361461346</v>
      </c>
      <c r="K53" s="360"/>
      <c r="L53" s="360"/>
      <c r="M53" s="360">
        <v>106.63057896501714</v>
      </c>
    </row>
    <row r="54" spans="1:13" ht="13.5" customHeight="1">
      <c r="A54" s="354"/>
      <c r="B54" s="307" t="s">
        <v>334</v>
      </c>
      <c r="C54" s="359"/>
      <c r="D54" s="359">
        <v>644.48591799999997</v>
      </c>
      <c r="E54" s="359"/>
      <c r="F54" s="359"/>
      <c r="G54" s="359">
        <v>664.73686200000009</v>
      </c>
      <c r="H54" s="359"/>
      <c r="I54" s="360"/>
      <c r="J54" s="360">
        <v>120.7630266672175</v>
      </c>
      <c r="K54" s="360"/>
      <c r="L54" s="360"/>
      <c r="M54" s="360">
        <v>109.79340669394504</v>
      </c>
    </row>
    <row r="55" spans="1:13" ht="13.5" customHeight="1">
      <c r="A55" s="354"/>
      <c r="B55" s="307" t="s">
        <v>335</v>
      </c>
      <c r="C55" s="359"/>
      <c r="D55" s="359">
        <v>15499.875341000001</v>
      </c>
      <c r="E55" s="359"/>
      <c r="F55" s="359"/>
      <c r="G55" s="359">
        <v>18862.907058000004</v>
      </c>
      <c r="H55" s="359"/>
      <c r="I55" s="360"/>
      <c r="J55" s="360">
        <v>122.70377825950017</v>
      </c>
      <c r="K55" s="360"/>
      <c r="L55" s="360"/>
      <c r="M55" s="360">
        <v>123.00199709851319</v>
      </c>
    </row>
    <row r="56" spans="1:13" ht="13.5" customHeight="1">
      <c r="A56" s="354"/>
      <c r="B56" s="307" t="s">
        <v>336</v>
      </c>
      <c r="C56" s="359"/>
      <c r="D56" s="359">
        <v>1151.472385</v>
      </c>
      <c r="E56" s="359"/>
      <c r="F56" s="359"/>
      <c r="G56" s="359">
        <v>1429.8832600000001</v>
      </c>
      <c r="H56" s="359"/>
      <c r="I56" s="360"/>
      <c r="J56" s="360">
        <v>115.65518891911101</v>
      </c>
      <c r="K56" s="360"/>
      <c r="L56" s="360"/>
      <c r="M56" s="360">
        <v>121.49383912050014</v>
      </c>
    </row>
    <row r="57" spans="1:13" ht="13.5" customHeight="1">
      <c r="A57" s="354"/>
      <c r="B57" s="307" t="s">
        <v>211</v>
      </c>
      <c r="C57" s="359"/>
      <c r="D57" s="359">
        <v>3187.927173</v>
      </c>
      <c r="E57" s="359"/>
      <c r="F57" s="359"/>
      <c r="G57" s="359">
        <v>3496.2997049999994</v>
      </c>
      <c r="H57" s="359"/>
      <c r="I57" s="360"/>
      <c r="J57" s="360">
        <v>141.96128694419602</v>
      </c>
      <c r="K57" s="360"/>
      <c r="L57" s="360"/>
      <c r="M57" s="360">
        <v>157.26476862623059</v>
      </c>
    </row>
    <row r="58" spans="1:13" ht="13.5" customHeight="1">
      <c r="A58" s="354"/>
      <c r="B58" s="307" t="s">
        <v>368</v>
      </c>
      <c r="C58" s="359">
        <v>56012</v>
      </c>
      <c r="D58" s="359">
        <v>1329.6894029999999</v>
      </c>
      <c r="E58" s="359"/>
      <c r="F58" s="359">
        <v>67084.424306643603</v>
      </c>
      <c r="G58" s="359">
        <v>1542.4577509999999</v>
      </c>
      <c r="H58" s="359"/>
      <c r="I58" s="360">
        <v>121.03636795816497</v>
      </c>
      <c r="J58" s="360">
        <v>136.03898179237586</v>
      </c>
      <c r="K58" s="360"/>
      <c r="L58" s="360">
        <v>118.87446052246663</v>
      </c>
      <c r="M58" s="360">
        <v>123.25965611948997</v>
      </c>
    </row>
    <row r="59" spans="1:13" ht="13.5" customHeight="1">
      <c r="A59" s="354"/>
      <c r="B59" s="307" t="s">
        <v>369</v>
      </c>
      <c r="C59" s="359"/>
      <c r="D59" s="359">
        <v>426.93121200000002</v>
      </c>
      <c r="E59" s="359"/>
      <c r="F59" s="359"/>
      <c r="G59" s="359">
        <v>559.8366309999999</v>
      </c>
      <c r="H59" s="359"/>
      <c r="I59" s="360"/>
      <c r="J59" s="360">
        <v>165.14026827889344</v>
      </c>
      <c r="K59" s="360"/>
      <c r="L59" s="360"/>
      <c r="M59" s="360">
        <v>129.93221347541814</v>
      </c>
    </row>
    <row r="60" spans="1:13" ht="13.5" customHeight="1">
      <c r="B60" s="322" t="s">
        <v>370</v>
      </c>
    </row>
    <row r="61" spans="1:13" ht="13.5" customHeight="1">
      <c r="G61" s="357"/>
    </row>
  </sheetData>
  <mergeCells count="13">
    <mergeCell ref="A12:B12"/>
    <mergeCell ref="C4:G4"/>
    <mergeCell ref="H4:H5"/>
    <mergeCell ref="I4:M4"/>
    <mergeCell ref="C5:D5"/>
    <mergeCell ref="F5:G5"/>
    <mergeCell ref="I5:J5"/>
    <mergeCell ref="L5:M5"/>
    <mergeCell ref="C6:D6"/>
    <mergeCell ref="F6:G6"/>
    <mergeCell ref="I6:J6"/>
    <mergeCell ref="L6:M6"/>
    <mergeCell ref="A9:B9"/>
  </mergeCells>
  <pageMargins left="0.7" right="0.4" top="0.6" bottom="0.4" header="0.3" footer="0.3"/>
  <pageSetup paperSize="9" scale="96" firstPageNumber="49" orientation="portrait" r:id="rId1"/>
  <headerFooter>
    <oddHeader>&amp;C&amp;"Times New Roman,Regular"&amp;13&amp;P</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59F8-8E14-4D30-9782-28472DFD535A}">
  <sheetPr>
    <pageSetUpPr fitToPage="1"/>
  </sheetPr>
  <dimension ref="A1:J71"/>
  <sheetViews>
    <sheetView tabSelected="1" workbookViewId="0">
      <selection activeCell="J21" sqref="J21"/>
    </sheetView>
  </sheetViews>
  <sheetFormatPr defaultColWidth="7.81640625" defaultRowHeight="11.5"/>
  <cols>
    <col min="1" max="1" width="38.1796875" style="225" customWidth="1"/>
    <col min="2" max="4" width="8.81640625" style="225" customWidth="1"/>
    <col min="5" max="5" width="1" style="225" customWidth="1"/>
    <col min="6" max="8" width="8.81640625" style="225" customWidth="1"/>
    <col min="9" max="242" width="7.81640625" style="225"/>
    <col min="243" max="243" width="1.7265625" style="225" customWidth="1"/>
    <col min="244" max="244" width="31.54296875" style="225" customWidth="1"/>
    <col min="245" max="250" width="8.1796875" style="225" customWidth="1"/>
    <col min="251" max="498" width="7.81640625" style="225"/>
    <col min="499" max="499" width="1.7265625" style="225" customWidth="1"/>
    <col min="500" max="500" width="31.54296875" style="225" customWidth="1"/>
    <col min="501" max="506" width="8.1796875" style="225" customWidth="1"/>
    <col min="507" max="754" width="7.81640625" style="225"/>
    <col min="755" max="755" width="1.7265625" style="225" customWidth="1"/>
    <col min="756" max="756" width="31.54296875" style="225" customWidth="1"/>
    <col min="757" max="762" width="8.1796875" style="225" customWidth="1"/>
    <col min="763" max="1010" width="7.81640625" style="225"/>
    <col min="1011" max="1011" width="1.7265625" style="225" customWidth="1"/>
    <col min="1012" max="1012" width="31.54296875" style="225" customWidth="1"/>
    <col min="1013" max="1018" width="8.1796875" style="225" customWidth="1"/>
    <col min="1019" max="1266" width="7.81640625" style="225"/>
    <col min="1267" max="1267" width="1.7265625" style="225" customWidth="1"/>
    <col min="1268" max="1268" width="31.54296875" style="225" customWidth="1"/>
    <col min="1269" max="1274" width="8.1796875" style="225" customWidth="1"/>
    <col min="1275" max="1522" width="7.81640625" style="225"/>
    <col min="1523" max="1523" width="1.7265625" style="225" customWidth="1"/>
    <col min="1524" max="1524" width="31.54296875" style="225" customWidth="1"/>
    <col min="1525" max="1530" width="8.1796875" style="225" customWidth="1"/>
    <col min="1531" max="1778" width="7.81640625" style="225"/>
    <col min="1779" max="1779" width="1.7265625" style="225" customWidth="1"/>
    <col min="1780" max="1780" width="31.54296875" style="225" customWidth="1"/>
    <col min="1781" max="1786" width="8.1796875" style="225" customWidth="1"/>
    <col min="1787" max="2034" width="7.81640625" style="225"/>
    <col min="2035" max="2035" width="1.7265625" style="225" customWidth="1"/>
    <col min="2036" max="2036" width="31.54296875" style="225" customWidth="1"/>
    <col min="2037" max="2042" width="8.1796875" style="225" customWidth="1"/>
    <col min="2043" max="2290" width="7.81640625" style="225"/>
    <col min="2291" max="2291" width="1.7265625" style="225" customWidth="1"/>
    <col min="2292" max="2292" width="31.54296875" style="225" customWidth="1"/>
    <col min="2293" max="2298" width="8.1796875" style="225" customWidth="1"/>
    <col min="2299" max="2546" width="7.81640625" style="225"/>
    <col min="2547" max="2547" width="1.7265625" style="225" customWidth="1"/>
    <col min="2548" max="2548" width="31.54296875" style="225" customWidth="1"/>
    <col min="2549" max="2554" width="8.1796875" style="225" customWidth="1"/>
    <col min="2555" max="2802" width="7.81640625" style="225"/>
    <col min="2803" max="2803" width="1.7265625" style="225" customWidth="1"/>
    <col min="2804" max="2804" width="31.54296875" style="225" customWidth="1"/>
    <col min="2805" max="2810" width="8.1796875" style="225" customWidth="1"/>
    <col min="2811" max="3058" width="7.81640625" style="225"/>
    <col min="3059" max="3059" width="1.7265625" style="225" customWidth="1"/>
    <col min="3060" max="3060" width="31.54296875" style="225" customWidth="1"/>
    <col min="3061" max="3066" width="8.1796875" style="225" customWidth="1"/>
    <col min="3067" max="3314" width="7.81640625" style="225"/>
    <col min="3315" max="3315" width="1.7265625" style="225" customWidth="1"/>
    <col min="3316" max="3316" width="31.54296875" style="225" customWidth="1"/>
    <col min="3317" max="3322" width="8.1796875" style="225" customWidth="1"/>
    <col min="3323" max="3570" width="7.81640625" style="225"/>
    <col min="3571" max="3571" width="1.7265625" style="225" customWidth="1"/>
    <col min="3572" max="3572" width="31.54296875" style="225" customWidth="1"/>
    <col min="3573" max="3578" width="8.1796875" style="225" customWidth="1"/>
    <col min="3579" max="3826" width="7.81640625" style="225"/>
    <col min="3827" max="3827" width="1.7265625" style="225" customWidth="1"/>
    <col min="3828" max="3828" width="31.54296875" style="225" customWidth="1"/>
    <col min="3829" max="3834" width="8.1796875" style="225" customWidth="1"/>
    <col min="3835" max="4082" width="7.81640625" style="225"/>
    <col min="4083" max="4083" width="1.7265625" style="225" customWidth="1"/>
    <col min="4084" max="4084" width="31.54296875" style="225" customWidth="1"/>
    <col min="4085" max="4090" width="8.1796875" style="225" customWidth="1"/>
    <col min="4091" max="4338" width="7.81640625" style="225"/>
    <col min="4339" max="4339" width="1.7265625" style="225" customWidth="1"/>
    <col min="4340" max="4340" width="31.54296875" style="225" customWidth="1"/>
    <col min="4341" max="4346" width="8.1796875" style="225" customWidth="1"/>
    <col min="4347" max="4594" width="7.81640625" style="225"/>
    <col min="4595" max="4595" width="1.7265625" style="225" customWidth="1"/>
    <col min="4596" max="4596" width="31.54296875" style="225" customWidth="1"/>
    <col min="4597" max="4602" width="8.1796875" style="225" customWidth="1"/>
    <col min="4603" max="4850" width="7.81640625" style="225"/>
    <col min="4851" max="4851" width="1.7265625" style="225" customWidth="1"/>
    <col min="4852" max="4852" width="31.54296875" style="225" customWidth="1"/>
    <col min="4853" max="4858" width="8.1796875" style="225" customWidth="1"/>
    <col min="4859" max="5106" width="7.81640625" style="225"/>
    <col min="5107" max="5107" width="1.7265625" style="225" customWidth="1"/>
    <col min="5108" max="5108" width="31.54296875" style="225" customWidth="1"/>
    <col min="5109" max="5114" width="8.1796875" style="225" customWidth="1"/>
    <col min="5115" max="5362" width="7.81640625" style="225"/>
    <col min="5363" max="5363" width="1.7265625" style="225" customWidth="1"/>
    <col min="5364" max="5364" width="31.54296875" style="225" customWidth="1"/>
    <col min="5365" max="5370" width="8.1796875" style="225" customWidth="1"/>
    <col min="5371" max="5618" width="7.81640625" style="225"/>
    <col min="5619" max="5619" width="1.7265625" style="225" customWidth="1"/>
    <col min="5620" max="5620" width="31.54296875" style="225" customWidth="1"/>
    <col min="5621" max="5626" width="8.1796875" style="225" customWidth="1"/>
    <col min="5627" max="5874" width="7.81640625" style="225"/>
    <col min="5875" max="5875" width="1.7265625" style="225" customWidth="1"/>
    <col min="5876" max="5876" width="31.54296875" style="225" customWidth="1"/>
    <col min="5877" max="5882" width="8.1796875" style="225" customWidth="1"/>
    <col min="5883" max="6130" width="7.81640625" style="225"/>
    <col min="6131" max="6131" width="1.7265625" style="225" customWidth="1"/>
    <col min="6132" max="6132" width="31.54296875" style="225" customWidth="1"/>
    <col min="6133" max="6138" width="8.1796875" style="225" customWidth="1"/>
    <col min="6139" max="6386" width="7.81640625" style="225"/>
    <col min="6387" max="6387" width="1.7265625" style="225" customWidth="1"/>
    <col min="6388" max="6388" width="31.54296875" style="225" customWidth="1"/>
    <col min="6389" max="6394" width="8.1796875" style="225" customWidth="1"/>
    <col min="6395" max="6642" width="7.81640625" style="225"/>
    <col min="6643" max="6643" width="1.7265625" style="225" customWidth="1"/>
    <col min="6644" max="6644" width="31.54296875" style="225" customWidth="1"/>
    <col min="6645" max="6650" width="8.1796875" style="225" customWidth="1"/>
    <col min="6651" max="6898" width="7.81640625" style="225"/>
    <col min="6899" max="6899" width="1.7265625" style="225" customWidth="1"/>
    <col min="6900" max="6900" width="31.54296875" style="225" customWidth="1"/>
    <col min="6901" max="6906" width="8.1796875" style="225" customWidth="1"/>
    <col min="6907" max="7154" width="7.81640625" style="225"/>
    <col min="7155" max="7155" width="1.7265625" style="225" customWidth="1"/>
    <col min="7156" max="7156" width="31.54296875" style="225" customWidth="1"/>
    <col min="7157" max="7162" width="8.1796875" style="225" customWidth="1"/>
    <col min="7163" max="7410" width="7.81640625" style="225"/>
    <col min="7411" max="7411" width="1.7265625" style="225" customWidth="1"/>
    <col min="7412" max="7412" width="31.54296875" style="225" customWidth="1"/>
    <col min="7413" max="7418" width="8.1796875" style="225" customWidth="1"/>
    <col min="7419" max="7666" width="7.81640625" style="225"/>
    <col min="7667" max="7667" width="1.7265625" style="225" customWidth="1"/>
    <col min="7668" max="7668" width="31.54296875" style="225" customWidth="1"/>
    <col min="7669" max="7674" width="8.1796875" style="225" customWidth="1"/>
    <col min="7675" max="7922" width="7.81640625" style="225"/>
    <col min="7923" max="7923" width="1.7265625" style="225" customWidth="1"/>
    <col min="7924" max="7924" width="31.54296875" style="225" customWidth="1"/>
    <col min="7925" max="7930" width="8.1796875" style="225" customWidth="1"/>
    <col min="7931" max="8178" width="7.81640625" style="225"/>
    <col min="8179" max="8179" width="1.7265625" style="225" customWidth="1"/>
    <col min="8180" max="8180" width="31.54296875" style="225" customWidth="1"/>
    <col min="8181" max="8186" width="8.1796875" style="225" customWidth="1"/>
    <col min="8187" max="8434" width="7.81640625" style="225"/>
    <col min="8435" max="8435" width="1.7265625" style="225" customWidth="1"/>
    <col min="8436" max="8436" width="31.54296875" style="225" customWidth="1"/>
    <col min="8437" max="8442" width="8.1796875" style="225" customWidth="1"/>
    <col min="8443" max="8690" width="7.81640625" style="225"/>
    <col min="8691" max="8691" width="1.7265625" style="225" customWidth="1"/>
    <col min="8692" max="8692" width="31.54296875" style="225" customWidth="1"/>
    <col min="8693" max="8698" width="8.1796875" style="225" customWidth="1"/>
    <col min="8699" max="8946" width="7.81640625" style="225"/>
    <col min="8947" max="8947" width="1.7265625" style="225" customWidth="1"/>
    <col min="8948" max="8948" width="31.54296875" style="225" customWidth="1"/>
    <col min="8949" max="8954" width="8.1796875" style="225" customWidth="1"/>
    <col min="8955" max="9202" width="7.81640625" style="225"/>
    <col min="9203" max="9203" width="1.7265625" style="225" customWidth="1"/>
    <col min="9204" max="9204" width="31.54296875" style="225" customWidth="1"/>
    <col min="9205" max="9210" width="8.1796875" style="225" customWidth="1"/>
    <col min="9211" max="9458" width="7.81640625" style="225"/>
    <col min="9459" max="9459" width="1.7265625" style="225" customWidth="1"/>
    <col min="9460" max="9460" width="31.54296875" style="225" customWidth="1"/>
    <col min="9461" max="9466" width="8.1796875" style="225" customWidth="1"/>
    <col min="9467" max="9714" width="7.81640625" style="225"/>
    <col min="9715" max="9715" width="1.7265625" style="225" customWidth="1"/>
    <col min="9716" max="9716" width="31.54296875" style="225" customWidth="1"/>
    <col min="9717" max="9722" width="8.1796875" style="225" customWidth="1"/>
    <col min="9723" max="9970" width="7.81640625" style="225"/>
    <col min="9971" max="9971" width="1.7265625" style="225" customWidth="1"/>
    <col min="9972" max="9972" width="31.54296875" style="225" customWidth="1"/>
    <col min="9973" max="9978" width="8.1796875" style="225" customWidth="1"/>
    <col min="9979" max="10226" width="7.81640625" style="225"/>
    <col min="10227" max="10227" width="1.7265625" style="225" customWidth="1"/>
    <col min="10228" max="10228" width="31.54296875" style="225" customWidth="1"/>
    <col min="10229" max="10234" width="8.1796875" style="225" customWidth="1"/>
    <col min="10235" max="10482" width="7.81640625" style="225"/>
    <col min="10483" max="10483" width="1.7265625" style="225" customWidth="1"/>
    <col min="10484" max="10484" width="31.54296875" style="225" customWidth="1"/>
    <col min="10485" max="10490" width="8.1796875" style="225" customWidth="1"/>
    <col min="10491" max="10738" width="7.81640625" style="225"/>
    <col min="10739" max="10739" width="1.7265625" style="225" customWidth="1"/>
    <col min="10740" max="10740" width="31.54296875" style="225" customWidth="1"/>
    <col min="10741" max="10746" width="8.1796875" style="225" customWidth="1"/>
    <col min="10747" max="10994" width="7.81640625" style="225"/>
    <col min="10995" max="10995" width="1.7265625" style="225" customWidth="1"/>
    <col min="10996" max="10996" width="31.54296875" style="225" customWidth="1"/>
    <col min="10997" max="11002" width="8.1796875" style="225" customWidth="1"/>
    <col min="11003" max="11250" width="7.81640625" style="225"/>
    <col min="11251" max="11251" width="1.7265625" style="225" customWidth="1"/>
    <col min="11252" max="11252" width="31.54296875" style="225" customWidth="1"/>
    <col min="11253" max="11258" width="8.1796875" style="225" customWidth="1"/>
    <col min="11259" max="11506" width="7.81640625" style="225"/>
    <col min="11507" max="11507" width="1.7265625" style="225" customWidth="1"/>
    <col min="11508" max="11508" width="31.54296875" style="225" customWidth="1"/>
    <col min="11509" max="11514" width="8.1796875" style="225" customWidth="1"/>
    <col min="11515" max="11762" width="7.81640625" style="225"/>
    <col min="11763" max="11763" width="1.7265625" style="225" customWidth="1"/>
    <col min="11764" max="11764" width="31.54296875" style="225" customWidth="1"/>
    <col min="11765" max="11770" width="8.1796875" style="225" customWidth="1"/>
    <col min="11771" max="12018" width="7.81640625" style="225"/>
    <col min="12019" max="12019" width="1.7265625" style="225" customWidth="1"/>
    <col min="12020" max="12020" width="31.54296875" style="225" customWidth="1"/>
    <col min="12021" max="12026" width="8.1796875" style="225" customWidth="1"/>
    <col min="12027" max="12274" width="7.81640625" style="225"/>
    <col min="12275" max="12275" width="1.7265625" style="225" customWidth="1"/>
    <col min="12276" max="12276" width="31.54296875" style="225" customWidth="1"/>
    <col min="12277" max="12282" width="8.1796875" style="225" customWidth="1"/>
    <col min="12283" max="12530" width="7.81640625" style="225"/>
    <col min="12531" max="12531" width="1.7265625" style="225" customWidth="1"/>
    <col min="12532" max="12532" width="31.54296875" style="225" customWidth="1"/>
    <col min="12533" max="12538" width="8.1796875" style="225" customWidth="1"/>
    <col min="12539" max="12786" width="7.81640625" style="225"/>
    <col min="12787" max="12787" width="1.7265625" style="225" customWidth="1"/>
    <col min="12788" max="12788" width="31.54296875" style="225" customWidth="1"/>
    <col min="12789" max="12794" width="8.1796875" style="225" customWidth="1"/>
    <col min="12795" max="13042" width="7.81640625" style="225"/>
    <col min="13043" max="13043" width="1.7265625" style="225" customWidth="1"/>
    <col min="13044" max="13044" width="31.54296875" style="225" customWidth="1"/>
    <col min="13045" max="13050" width="8.1796875" style="225" customWidth="1"/>
    <col min="13051" max="13298" width="7.81640625" style="225"/>
    <col min="13299" max="13299" width="1.7265625" style="225" customWidth="1"/>
    <col min="13300" max="13300" width="31.54296875" style="225" customWidth="1"/>
    <col min="13301" max="13306" width="8.1796875" style="225" customWidth="1"/>
    <col min="13307" max="13554" width="7.81640625" style="225"/>
    <col min="13555" max="13555" width="1.7265625" style="225" customWidth="1"/>
    <col min="13556" max="13556" width="31.54296875" style="225" customWidth="1"/>
    <col min="13557" max="13562" width="8.1796875" style="225" customWidth="1"/>
    <col min="13563" max="13810" width="7.81640625" style="225"/>
    <col min="13811" max="13811" width="1.7265625" style="225" customWidth="1"/>
    <col min="13812" max="13812" width="31.54296875" style="225" customWidth="1"/>
    <col min="13813" max="13818" width="8.1796875" style="225" customWidth="1"/>
    <col min="13819" max="14066" width="7.81640625" style="225"/>
    <col min="14067" max="14067" width="1.7265625" style="225" customWidth="1"/>
    <col min="14068" max="14068" width="31.54296875" style="225" customWidth="1"/>
    <col min="14069" max="14074" width="8.1796875" style="225" customWidth="1"/>
    <col min="14075" max="14322" width="7.81640625" style="225"/>
    <col min="14323" max="14323" width="1.7265625" style="225" customWidth="1"/>
    <col min="14324" max="14324" width="31.54296875" style="225" customWidth="1"/>
    <col min="14325" max="14330" width="8.1796875" style="225" customWidth="1"/>
    <col min="14331" max="14578" width="7.81640625" style="225"/>
    <col min="14579" max="14579" width="1.7265625" style="225" customWidth="1"/>
    <col min="14580" max="14580" width="31.54296875" style="225" customWidth="1"/>
    <col min="14581" max="14586" width="8.1796875" style="225" customWidth="1"/>
    <col min="14587" max="14834" width="7.81640625" style="225"/>
    <col min="14835" max="14835" width="1.7265625" style="225" customWidth="1"/>
    <col min="14836" max="14836" width="31.54296875" style="225" customWidth="1"/>
    <col min="14837" max="14842" width="8.1796875" style="225" customWidth="1"/>
    <col min="14843" max="15090" width="7.81640625" style="225"/>
    <col min="15091" max="15091" width="1.7265625" style="225" customWidth="1"/>
    <col min="15092" max="15092" width="31.54296875" style="225" customWidth="1"/>
    <col min="15093" max="15098" width="8.1796875" style="225" customWidth="1"/>
    <col min="15099" max="15346" width="7.81640625" style="225"/>
    <col min="15347" max="15347" width="1.7265625" style="225" customWidth="1"/>
    <col min="15348" max="15348" width="31.54296875" style="225" customWidth="1"/>
    <col min="15349" max="15354" width="8.1796875" style="225" customWidth="1"/>
    <col min="15355" max="15602" width="7.81640625" style="225"/>
    <col min="15603" max="15603" width="1.7265625" style="225" customWidth="1"/>
    <col min="15604" max="15604" width="31.54296875" style="225" customWidth="1"/>
    <col min="15605" max="15610" width="8.1796875" style="225" customWidth="1"/>
    <col min="15611" max="15858" width="7.81640625" style="225"/>
    <col min="15859" max="15859" width="1.7265625" style="225" customWidth="1"/>
    <col min="15860" max="15860" width="31.54296875" style="225" customWidth="1"/>
    <col min="15861" max="15866" width="8.1796875" style="225" customWidth="1"/>
    <col min="15867" max="16114" width="7.81640625" style="225"/>
    <col min="16115" max="16115" width="1.7265625" style="225" customWidth="1"/>
    <col min="16116" max="16116" width="31.54296875" style="225" customWidth="1"/>
    <col min="16117" max="16122" width="8.1796875" style="225" customWidth="1"/>
    <col min="16123" max="16384" width="7.81640625" style="225"/>
  </cols>
  <sheetData>
    <row r="1" spans="1:10" s="362" customFormat="1" ht="20.149999999999999" customHeight="1">
      <c r="A1" s="361" t="s">
        <v>557</v>
      </c>
    </row>
    <row r="2" spans="1:10" ht="20.149999999999999" customHeight="1">
      <c r="A2" s="363"/>
      <c r="B2" s="363"/>
      <c r="C2" s="363"/>
      <c r="D2" s="363"/>
      <c r="E2" s="363"/>
      <c r="F2" s="363"/>
    </row>
    <row r="3" spans="1:10" ht="20.149999999999999" customHeight="1">
      <c r="G3" s="364"/>
      <c r="H3" s="364" t="s">
        <v>381</v>
      </c>
    </row>
    <row r="4" spans="1:10" ht="20.149999999999999" customHeight="1">
      <c r="A4" s="365"/>
      <c r="B4" s="958" t="s">
        <v>61</v>
      </c>
      <c r="C4" s="958"/>
      <c r="D4" s="958"/>
      <c r="E4" s="118"/>
      <c r="F4" s="958" t="s">
        <v>74</v>
      </c>
      <c r="G4" s="958"/>
      <c r="H4" s="959"/>
    </row>
    <row r="5" spans="1:10" ht="20.149999999999999" customHeight="1">
      <c r="B5" s="119" t="s">
        <v>78</v>
      </c>
      <c r="C5" s="119" t="s">
        <v>79</v>
      </c>
      <c r="D5" s="119" t="s">
        <v>77</v>
      </c>
      <c r="E5" s="119"/>
      <c r="F5" s="119" t="s">
        <v>78</v>
      </c>
      <c r="G5" s="119" t="s">
        <v>79</v>
      </c>
      <c r="H5" s="119" t="s">
        <v>77</v>
      </c>
    </row>
    <row r="6" spans="1:10" ht="20.149999999999999" customHeight="1">
      <c r="B6" s="54" t="s">
        <v>81</v>
      </c>
      <c r="C6" s="54" t="s">
        <v>81</v>
      </c>
      <c r="D6" s="54" t="s">
        <v>81</v>
      </c>
      <c r="E6" s="54"/>
      <c r="F6" s="54" t="s">
        <v>81</v>
      </c>
      <c r="G6" s="54" t="s">
        <v>81</v>
      </c>
      <c r="H6" s="54" t="s">
        <v>81</v>
      </c>
    </row>
    <row r="7" spans="1:10" ht="20.149999999999999" customHeight="1">
      <c r="B7" s="56">
        <v>2026</v>
      </c>
      <c r="C7" s="56">
        <v>2026</v>
      </c>
      <c r="D7" s="56">
        <v>2026</v>
      </c>
      <c r="E7" s="56"/>
      <c r="F7" s="56">
        <v>2026</v>
      </c>
      <c r="G7" s="56">
        <v>2026</v>
      </c>
      <c r="H7" s="56">
        <v>2026</v>
      </c>
    </row>
    <row r="8" spans="1:10" ht="20.149999999999999" customHeight="1">
      <c r="B8" s="54"/>
      <c r="C8" s="54"/>
      <c r="D8" s="54"/>
      <c r="E8" s="54"/>
      <c r="F8" s="54"/>
      <c r="G8" s="54"/>
      <c r="H8" s="54"/>
    </row>
    <row r="9" spans="1:10" s="370" customFormat="1" ht="20.149999999999999" customHeight="1">
      <c r="A9" s="366" t="s">
        <v>382</v>
      </c>
      <c r="B9" s="367">
        <v>9181</v>
      </c>
      <c r="C9" s="367">
        <v>8238</v>
      </c>
      <c r="D9" s="367">
        <v>17419</v>
      </c>
      <c r="E9" s="367"/>
      <c r="F9" s="368">
        <v>120.39076842381327</v>
      </c>
      <c r="G9" s="368">
        <v>120.52670080468178</v>
      </c>
      <c r="H9" s="368">
        <v>120.45501694212018</v>
      </c>
      <c r="J9" s="369"/>
    </row>
    <row r="10" spans="1:10" ht="20.149999999999999" customHeight="1">
      <c r="A10" s="371" t="s">
        <v>383</v>
      </c>
      <c r="B10" s="372">
        <v>2650</v>
      </c>
      <c r="C10" s="373">
        <v>2450</v>
      </c>
      <c r="D10" s="372">
        <v>5100</v>
      </c>
      <c r="E10" s="372"/>
      <c r="F10" s="374">
        <v>135.82778062532034</v>
      </c>
      <c r="G10" s="375">
        <v>132.00431034482759</v>
      </c>
      <c r="H10" s="375">
        <v>133.96375098502759</v>
      </c>
    </row>
    <row r="11" spans="1:10" ht="20.149999999999999" customHeight="1">
      <c r="A11" s="371" t="s">
        <v>384</v>
      </c>
      <c r="B11" s="372">
        <v>140</v>
      </c>
      <c r="C11" s="373">
        <v>138</v>
      </c>
      <c r="D11" s="372">
        <v>278</v>
      </c>
      <c r="E11" s="372"/>
      <c r="F11" s="374">
        <v>114.75409836065573</v>
      </c>
      <c r="G11" s="375">
        <v>117.94871794871796</v>
      </c>
      <c r="H11" s="375">
        <v>116.31799163179917</v>
      </c>
    </row>
    <row r="12" spans="1:10" ht="20.149999999999999" customHeight="1">
      <c r="A12" s="371" t="s">
        <v>385</v>
      </c>
      <c r="B12" s="372">
        <v>4900</v>
      </c>
      <c r="C12" s="373">
        <v>4100</v>
      </c>
      <c r="D12" s="372">
        <v>9000</v>
      </c>
      <c r="E12" s="372"/>
      <c r="F12" s="374">
        <v>116.66666666666667</v>
      </c>
      <c r="G12" s="375">
        <v>119.88304093567253</v>
      </c>
      <c r="H12" s="375">
        <v>118.11023622047243</v>
      </c>
    </row>
    <row r="13" spans="1:10" ht="20.149999999999999" customHeight="1">
      <c r="A13" s="371" t="s">
        <v>386</v>
      </c>
      <c r="B13" s="372">
        <v>152</v>
      </c>
      <c r="C13" s="373">
        <v>160</v>
      </c>
      <c r="D13" s="372">
        <v>312</v>
      </c>
      <c r="E13" s="372"/>
      <c r="F13" s="374">
        <v>101.33333333333334</v>
      </c>
      <c r="G13" s="374">
        <v>102.56410256410255</v>
      </c>
      <c r="H13" s="374">
        <v>101.96078431372548</v>
      </c>
    </row>
    <row r="14" spans="1:10" ht="20.149999999999999" customHeight="1">
      <c r="A14" s="371" t="s">
        <v>387</v>
      </c>
      <c r="B14" s="372">
        <v>31</v>
      </c>
      <c r="C14" s="373">
        <v>31</v>
      </c>
      <c r="D14" s="372">
        <v>62</v>
      </c>
      <c r="E14" s="372"/>
      <c r="F14" s="374">
        <v>106.89655172413792</v>
      </c>
      <c r="G14" s="375">
        <v>103.33333333333334</v>
      </c>
      <c r="H14" s="375">
        <v>105.08474576271188</v>
      </c>
    </row>
    <row r="15" spans="1:10" ht="20.149999999999999" customHeight="1">
      <c r="A15" s="371" t="s">
        <v>388</v>
      </c>
      <c r="B15" s="372">
        <v>58</v>
      </c>
      <c r="C15" s="373">
        <v>59</v>
      </c>
      <c r="D15" s="372">
        <v>117</v>
      </c>
      <c r="E15" s="372"/>
      <c r="F15" s="374">
        <v>107.40740740740742</v>
      </c>
      <c r="G15" s="374">
        <v>105.35714285714286</v>
      </c>
      <c r="H15" s="374">
        <v>106.36363636363637</v>
      </c>
    </row>
    <row r="16" spans="1:10" ht="20.149999999999999" customHeight="1">
      <c r="A16" s="371" t="s">
        <v>389</v>
      </c>
      <c r="B16" s="372">
        <v>1250</v>
      </c>
      <c r="C16" s="372">
        <v>1300</v>
      </c>
      <c r="D16" s="372">
        <v>2550</v>
      </c>
      <c r="E16" s="372"/>
      <c r="F16" s="374">
        <v>111.60714285714286</v>
      </c>
      <c r="G16" s="376">
        <v>108.33333333333333</v>
      </c>
      <c r="H16" s="376">
        <v>109.91379310344827</v>
      </c>
    </row>
    <row r="17" spans="1:8" s="370" customFormat="1" ht="20.149999999999999" customHeight="1">
      <c r="A17" s="366" t="s">
        <v>390</v>
      </c>
      <c r="B17" s="370">
        <v>11151</v>
      </c>
      <c r="C17" s="370">
        <v>11808</v>
      </c>
      <c r="D17" s="367">
        <v>22959</v>
      </c>
      <c r="E17" s="367"/>
      <c r="F17" s="368">
        <v>121.57653728739642</v>
      </c>
      <c r="G17" s="369">
        <v>117.37574552683895</v>
      </c>
      <c r="H17" s="369">
        <v>119.37915973377704</v>
      </c>
    </row>
    <row r="18" spans="1:8" ht="20.149999999999999" customHeight="1">
      <c r="A18" s="371" t="s">
        <v>385</v>
      </c>
      <c r="B18" s="372">
        <v>4250</v>
      </c>
      <c r="C18" s="372">
        <v>3800</v>
      </c>
      <c r="D18" s="372">
        <v>8050</v>
      </c>
      <c r="E18" s="372"/>
      <c r="F18" s="374">
        <v>125</v>
      </c>
      <c r="G18" s="376">
        <v>101.60427807486631</v>
      </c>
      <c r="H18" s="376">
        <v>112.74509803921569</v>
      </c>
    </row>
    <row r="19" spans="1:8" ht="20.149999999999999" customHeight="1">
      <c r="A19" s="371" t="s">
        <v>383</v>
      </c>
      <c r="B19" s="372">
        <v>4600</v>
      </c>
      <c r="C19" s="372">
        <v>5650</v>
      </c>
      <c r="D19" s="372">
        <v>10250</v>
      </c>
      <c r="E19" s="372"/>
      <c r="F19" s="374">
        <v>126.37362637362637</v>
      </c>
      <c r="G19" s="376">
        <v>137.40272373540856</v>
      </c>
      <c r="H19" s="376">
        <v>132.22394220846235</v>
      </c>
    </row>
    <row r="20" spans="1:8" ht="20.149999999999999" customHeight="1">
      <c r="A20" s="377" t="s">
        <v>391</v>
      </c>
      <c r="B20" s="378">
        <v>3701</v>
      </c>
      <c r="C20" s="378">
        <v>4579</v>
      </c>
      <c r="D20" s="378">
        <v>8280</v>
      </c>
      <c r="E20" s="378"/>
      <c r="F20" s="379">
        <v>127.00754975978037</v>
      </c>
      <c r="G20" s="380">
        <v>139.13704041324826</v>
      </c>
      <c r="H20" s="380">
        <v>133.44077356970186</v>
      </c>
    </row>
    <row r="21" spans="1:8" ht="20.149999999999999" customHeight="1">
      <c r="A21" s="371" t="s">
        <v>384</v>
      </c>
      <c r="B21" s="225">
        <v>148</v>
      </c>
      <c r="C21" s="225">
        <v>153</v>
      </c>
      <c r="D21" s="372">
        <v>301</v>
      </c>
      <c r="E21" s="372"/>
      <c r="F21" s="374">
        <v>123.33333333333334</v>
      </c>
      <c r="G21" s="376">
        <v>128.57142857142858</v>
      </c>
      <c r="H21" s="376">
        <v>125.94142259414225</v>
      </c>
    </row>
    <row r="22" spans="1:8" ht="20.149999999999999" customHeight="1">
      <c r="A22" s="371" t="s">
        <v>386</v>
      </c>
      <c r="B22" s="225">
        <v>135</v>
      </c>
      <c r="C22" s="225">
        <v>153</v>
      </c>
      <c r="D22" s="372">
        <v>288</v>
      </c>
      <c r="E22" s="372"/>
      <c r="F22" s="374">
        <v>101.50375939849626</v>
      </c>
      <c r="G22" s="376">
        <v>102.68456375838926</v>
      </c>
      <c r="H22" s="376">
        <v>102.12765957446808</v>
      </c>
    </row>
    <row r="23" spans="1:8" ht="20.149999999999999" customHeight="1">
      <c r="A23" s="371" t="s">
        <v>387</v>
      </c>
      <c r="B23" s="225">
        <v>313</v>
      </c>
      <c r="C23" s="225">
        <v>385</v>
      </c>
      <c r="D23" s="372">
        <v>698</v>
      </c>
      <c r="E23" s="372"/>
      <c r="F23" s="374">
        <v>126.72064777327935</v>
      </c>
      <c r="G23" s="376">
        <v>138.48920863309354</v>
      </c>
      <c r="H23" s="376">
        <v>132.95238095238096</v>
      </c>
    </row>
    <row r="24" spans="1:8" ht="20.149999999999999" customHeight="1">
      <c r="A24" s="377" t="s">
        <v>392</v>
      </c>
      <c r="B24" s="381">
        <v>309</v>
      </c>
      <c r="C24" s="381">
        <v>382</v>
      </c>
      <c r="D24" s="378">
        <v>691</v>
      </c>
      <c r="E24" s="378"/>
      <c r="F24" s="379">
        <v>127.16049382716051</v>
      </c>
      <c r="G24" s="380">
        <v>138.90909090909091</v>
      </c>
      <c r="H24" s="380">
        <v>133.39768339768341</v>
      </c>
    </row>
    <row r="25" spans="1:8" ht="20.149999999999999" customHeight="1">
      <c r="A25" s="371" t="s">
        <v>388</v>
      </c>
      <c r="B25" s="225">
        <v>65</v>
      </c>
      <c r="C25" s="225">
        <v>67</v>
      </c>
      <c r="D25" s="372">
        <v>132</v>
      </c>
      <c r="E25" s="372"/>
      <c r="F25" s="374">
        <v>106.55737704918033</v>
      </c>
      <c r="G25" s="376">
        <v>106.34920634920636</v>
      </c>
      <c r="H25" s="376">
        <v>106.45161290322579</v>
      </c>
    </row>
    <row r="26" spans="1:8" ht="20.149999999999999" customHeight="1">
      <c r="A26" s="371" t="s">
        <v>389</v>
      </c>
      <c r="B26" s="225">
        <v>1640</v>
      </c>
      <c r="C26" s="225">
        <v>1600</v>
      </c>
      <c r="D26" s="372">
        <v>3240</v>
      </c>
      <c r="E26" s="372"/>
      <c r="F26" s="374">
        <v>104.39210693825589</v>
      </c>
      <c r="G26" s="376">
        <v>100.06253908692932</v>
      </c>
      <c r="H26" s="376">
        <v>102.20820189274448</v>
      </c>
    </row>
    <row r="27" spans="1:8" ht="20.149999999999999" customHeight="1">
      <c r="A27" s="382"/>
      <c r="B27" s="371"/>
      <c r="C27" s="383"/>
      <c r="D27" s="383"/>
      <c r="E27" s="383"/>
      <c r="F27" s="384"/>
      <c r="G27" s="384"/>
      <c r="H27" s="376"/>
    </row>
    <row r="28" spans="1:8" ht="20.149999999999999" customHeight="1">
      <c r="A28" s="382"/>
      <c r="B28" s="371"/>
      <c r="C28" s="383"/>
      <c r="D28" s="383"/>
      <c r="E28" s="383"/>
      <c r="F28" s="384"/>
      <c r="G28" s="384"/>
      <c r="H28" s="376"/>
    </row>
    <row r="29" spans="1:8" ht="20.149999999999999" customHeight="1">
      <c r="A29" s="382"/>
      <c r="B29" s="371"/>
    </row>
    <row r="30" spans="1:8" ht="20.149999999999999" customHeight="1">
      <c r="A30" s="382"/>
      <c r="B30" s="371"/>
    </row>
    <row r="31" spans="1:8" ht="20.149999999999999" customHeight="1">
      <c r="A31" s="382"/>
      <c r="B31" s="371"/>
    </row>
    <row r="32" spans="1:8" ht="20.149999999999999" customHeight="1">
      <c r="A32" s="382"/>
      <c r="B32" s="371"/>
    </row>
    <row r="33" spans="1:7" ht="20.149999999999999" customHeight="1">
      <c r="A33" s="382"/>
      <c r="B33" s="371"/>
      <c r="C33" s="383"/>
      <c r="D33" s="383"/>
      <c r="E33" s="383"/>
      <c r="F33" s="384"/>
      <c r="G33" s="384"/>
    </row>
    <row r="34" spans="1:7" ht="20.149999999999999" customHeight="1">
      <c r="A34" s="382"/>
      <c r="B34" s="371"/>
      <c r="C34" s="383"/>
      <c r="D34" s="383"/>
      <c r="E34" s="383"/>
      <c r="F34" s="384"/>
      <c r="G34" s="384"/>
    </row>
    <row r="35" spans="1:7" ht="20.149999999999999" customHeight="1">
      <c r="A35" s="382"/>
      <c r="B35" s="371"/>
    </row>
    <row r="36" spans="1:7" ht="20.149999999999999" customHeight="1">
      <c r="A36" s="382"/>
      <c r="B36" s="371"/>
      <c r="C36" s="383"/>
      <c r="D36" s="383"/>
      <c r="E36" s="383"/>
      <c r="F36" s="384"/>
      <c r="G36" s="384"/>
    </row>
    <row r="37" spans="1:7" ht="20.149999999999999" customHeight="1">
      <c r="A37" s="382"/>
      <c r="B37" s="371"/>
    </row>
    <row r="38" spans="1:7" ht="20.149999999999999" customHeight="1">
      <c r="A38" s="382"/>
      <c r="B38" s="371"/>
      <c r="C38" s="383"/>
      <c r="D38" s="383"/>
      <c r="E38" s="383"/>
      <c r="F38" s="384"/>
      <c r="G38" s="384"/>
    </row>
    <row r="39" spans="1:7" ht="20.149999999999999" customHeight="1">
      <c r="A39" s="382"/>
      <c r="B39" s="371"/>
    </row>
    <row r="40" spans="1:7" ht="20.149999999999999" customHeight="1">
      <c r="A40" s="382"/>
      <c r="B40" s="371"/>
    </row>
    <row r="41" spans="1:7" ht="20.149999999999999" customHeight="1">
      <c r="A41" s="382"/>
      <c r="B41" s="371"/>
    </row>
    <row r="42" spans="1:7" ht="20.149999999999999" customHeight="1">
      <c r="A42" s="382"/>
      <c r="B42" s="371"/>
    </row>
    <row r="43" spans="1:7" ht="20.149999999999999" customHeight="1">
      <c r="A43" s="382"/>
      <c r="B43" s="371"/>
    </row>
    <row r="44" spans="1:7" ht="20.149999999999999" customHeight="1">
      <c r="A44" s="382"/>
      <c r="B44" s="371"/>
    </row>
    <row r="45" spans="1:7" ht="20.149999999999999" customHeight="1">
      <c r="A45" s="382"/>
      <c r="B45" s="371"/>
    </row>
    <row r="46" spans="1:7" ht="20.149999999999999" customHeight="1">
      <c r="A46" s="382"/>
      <c r="B46" s="371"/>
    </row>
    <row r="47" spans="1:7" ht="20.149999999999999" customHeight="1">
      <c r="A47" s="382"/>
      <c r="B47" s="371"/>
    </row>
    <row r="48" spans="1:7" ht="20.149999999999999" customHeight="1">
      <c r="A48" s="382"/>
      <c r="B48" s="371"/>
    </row>
    <row r="49" spans="1:2" ht="16" customHeight="1">
      <c r="A49" s="382"/>
      <c r="B49" s="371"/>
    </row>
    <row r="50" spans="1:2" ht="16" customHeight="1">
      <c r="A50" s="382"/>
      <c r="B50" s="371"/>
    </row>
    <row r="51" spans="1:2" ht="16" customHeight="1">
      <c r="A51" s="382"/>
      <c r="B51" s="371"/>
    </row>
    <row r="52" spans="1:2" ht="16" customHeight="1">
      <c r="A52" s="382"/>
      <c r="B52" s="371"/>
    </row>
    <row r="53" spans="1:2" ht="16" customHeight="1">
      <c r="A53" s="382"/>
      <c r="B53" s="371"/>
    </row>
    <row r="54" spans="1:2" ht="16" customHeight="1">
      <c r="A54" s="382"/>
      <c r="B54" s="371"/>
    </row>
    <row r="55" spans="1:2" ht="16" customHeight="1">
      <c r="A55" s="382"/>
      <c r="B55" s="371"/>
    </row>
    <row r="56" spans="1:2" ht="16" customHeight="1">
      <c r="A56" s="382"/>
      <c r="B56" s="371"/>
    </row>
    <row r="57" spans="1:2" ht="16" customHeight="1">
      <c r="A57" s="382"/>
      <c r="B57" s="371"/>
    </row>
    <row r="58" spans="1:2" ht="16" customHeight="1">
      <c r="A58" s="382"/>
      <c r="B58" s="371"/>
    </row>
    <row r="59" spans="1:2" ht="16" customHeight="1">
      <c r="A59" s="382"/>
      <c r="B59" s="371"/>
    </row>
    <row r="60" spans="1:2" ht="16" customHeight="1">
      <c r="A60" s="382"/>
      <c r="B60" s="371"/>
    </row>
    <row r="61" spans="1:2" ht="16" customHeight="1">
      <c r="A61" s="382"/>
      <c r="B61" s="371"/>
    </row>
    <row r="62" spans="1:2" ht="16" customHeight="1">
      <c r="A62" s="382"/>
      <c r="B62" s="371"/>
    </row>
    <row r="63" spans="1:2" ht="16" customHeight="1">
      <c r="A63" s="382"/>
      <c r="B63" s="371"/>
    </row>
    <row r="64" spans="1:2" ht="16" customHeight="1">
      <c r="A64" s="382"/>
      <c r="B64" s="371"/>
    </row>
    <row r="65" spans="1:2" ht="16" customHeight="1">
      <c r="A65" s="382"/>
      <c r="B65" s="371"/>
    </row>
    <row r="66" spans="1:2" ht="16" customHeight="1">
      <c r="A66" s="382"/>
      <c r="B66" s="371"/>
    </row>
    <row r="67" spans="1:2" ht="16" customHeight="1">
      <c r="A67" s="382"/>
      <c r="B67" s="371"/>
    </row>
    <row r="68" spans="1:2" ht="16" customHeight="1">
      <c r="A68" s="382"/>
      <c r="B68" s="371"/>
    </row>
    <row r="69" spans="1:2" ht="16" customHeight="1">
      <c r="A69" s="382"/>
      <c r="B69" s="371"/>
    </row>
    <row r="70" spans="1:2" ht="16" customHeight="1">
      <c r="A70" s="382"/>
      <c r="B70" s="371"/>
    </row>
    <row r="71" spans="1:2">
      <c r="B71" s="371"/>
    </row>
  </sheetData>
  <mergeCells count="2">
    <mergeCell ref="B4:D4"/>
    <mergeCell ref="F4:H4"/>
  </mergeCells>
  <pageMargins left="0.7" right="0.4" top="0.6" bottom="0.4" header="0.3" footer="0.3"/>
  <pageSetup paperSize="9" scale="99" firstPageNumber="49" orientation="portrait" r:id="rId1"/>
  <headerFooter>
    <oddHeader>&amp;C&amp;"Times New Roman,Regular"&amp;13&amp;P</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09240-428C-4ECC-8177-F1E949F5CCEB}">
  <sheetPr>
    <pageSetUpPr fitToPage="1"/>
  </sheetPr>
  <dimension ref="A1:T33"/>
  <sheetViews>
    <sheetView tabSelected="1" topLeftCell="A13" workbookViewId="0">
      <selection activeCell="J21" sqref="J21"/>
    </sheetView>
  </sheetViews>
  <sheetFormatPr defaultColWidth="9.36328125" defaultRowHeight="12.5"/>
  <cols>
    <col min="1" max="1" width="2" style="388" customWidth="1"/>
    <col min="2" max="2" width="10.54296875" style="388" customWidth="1"/>
    <col min="3" max="3" width="22.08984375" style="388" customWidth="1"/>
    <col min="4" max="4" width="7.36328125" style="388" customWidth="1"/>
    <col min="5" max="7" width="8.6328125" style="388" customWidth="1"/>
    <col min="8" max="9" width="10" style="388" customWidth="1"/>
    <col min="10" max="16384" width="9.36328125" style="388"/>
  </cols>
  <sheetData>
    <row r="1" spans="1:20" ht="19.5" customHeight="1">
      <c r="A1" s="385" t="s">
        <v>393</v>
      </c>
      <c r="B1" s="386"/>
      <c r="C1" s="386"/>
      <c r="D1" s="386"/>
      <c r="E1" s="386"/>
      <c r="F1" s="387"/>
    </row>
    <row r="2" spans="1:20" ht="18" customHeight="1">
      <c r="A2" s="385" t="s">
        <v>394</v>
      </c>
      <c r="B2" s="386"/>
      <c r="C2" s="386"/>
      <c r="D2" s="386"/>
      <c r="E2" s="386"/>
      <c r="F2" s="387"/>
    </row>
    <row r="3" spans="1:20" ht="15.5">
      <c r="A3" s="389"/>
      <c r="B3" s="390"/>
      <c r="C3" s="390"/>
      <c r="D3" s="390"/>
      <c r="E3" s="390"/>
      <c r="F3" s="390"/>
      <c r="G3" s="391"/>
      <c r="H3" s="391"/>
      <c r="I3" s="389"/>
    </row>
    <row r="4" spans="1:20" ht="15.5">
      <c r="A4" s="389"/>
      <c r="B4" s="390"/>
      <c r="C4" s="390"/>
      <c r="D4" s="390"/>
      <c r="E4" s="390"/>
      <c r="F4" s="391"/>
      <c r="G4" s="391"/>
      <c r="H4" s="391"/>
      <c r="I4" s="392" t="s">
        <v>108</v>
      </c>
    </row>
    <row r="5" spans="1:20" ht="16.25" customHeight="1">
      <c r="A5" s="393"/>
      <c r="B5" s="394"/>
      <c r="C5" s="394"/>
      <c r="D5" s="989" t="s">
        <v>395</v>
      </c>
      <c r="E5" s="989"/>
      <c r="F5" s="989"/>
      <c r="G5" s="989"/>
      <c r="H5" s="395" t="s">
        <v>396</v>
      </c>
      <c r="I5" s="395" t="s">
        <v>396</v>
      </c>
    </row>
    <row r="6" spans="1:20" ht="16.25" customHeight="1">
      <c r="A6" s="389"/>
      <c r="B6" s="390"/>
      <c r="C6" s="390"/>
      <c r="D6" s="396" t="s">
        <v>397</v>
      </c>
      <c r="E6" s="396" t="s">
        <v>111</v>
      </c>
      <c r="F6" s="396" t="s">
        <v>398</v>
      </c>
      <c r="G6" s="396" t="s">
        <v>109</v>
      </c>
      <c r="H6" s="397" t="s">
        <v>76</v>
      </c>
      <c r="I6" s="397" t="s">
        <v>77</v>
      </c>
    </row>
    <row r="7" spans="1:20" ht="16.25" customHeight="1">
      <c r="A7" s="389"/>
      <c r="B7" s="390"/>
      <c r="C7" s="390"/>
      <c r="D7" s="398">
        <v>2024</v>
      </c>
      <c r="E7" s="396" t="s">
        <v>399</v>
      </c>
      <c r="F7" s="396" t="s">
        <v>399</v>
      </c>
      <c r="G7" s="396" t="s">
        <v>399</v>
      </c>
      <c r="H7" s="397" t="s">
        <v>103</v>
      </c>
      <c r="I7" s="397" t="s">
        <v>103</v>
      </c>
    </row>
    <row r="8" spans="1:20" ht="16.25" customHeight="1">
      <c r="A8" s="389"/>
      <c r="B8" s="390"/>
      <c r="C8" s="390"/>
      <c r="D8" s="398"/>
      <c r="E8" s="396">
        <v>2025</v>
      </c>
      <c r="F8" s="396">
        <v>2025</v>
      </c>
      <c r="G8" s="396">
        <v>2026</v>
      </c>
      <c r="H8" s="397" t="s">
        <v>112</v>
      </c>
      <c r="I8" s="397" t="s">
        <v>112</v>
      </c>
    </row>
    <row r="9" spans="1:20" ht="16.25" customHeight="1">
      <c r="A9" s="389"/>
      <c r="B9" s="390"/>
      <c r="C9" s="390"/>
      <c r="D9" s="398"/>
      <c r="E9" s="396"/>
      <c r="F9" s="396"/>
      <c r="G9" s="396"/>
      <c r="H9" s="397" t="s">
        <v>113</v>
      </c>
      <c r="I9" s="397" t="s">
        <v>113</v>
      </c>
    </row>
    <row r="10" spans="1:20" ht="16.25" customHeight="1">
      <c r="A10" s="387"/>
      <c r="B10" s="399"/>
      <c r="C10" s="399"/>
      <c r="D10" s="400"/>
      <c r="E10" s="400"/>
      <c r="F10" s="401"/>
      <c r="G10" s="402"/>
      <c r="H10" s="403" t="s">
        <v>116</v>
      </c>
      <c r="I10" s="403" t="s">
        <v>116</v>
      </c>
    </row>
    <row r="11" spans="1:20" ht="20.149999999999999" customHeight="1">
      <c r="A11" s="387"/>
      <c r="B11" s="399"/>
      <c r="C11" s="399"/>
      <c r="D11" s="399"/>
      <c r="E11" s="399"/>
      <c r="F11" s="404"/>
      <c r="H11" s="405"/>
      <c r="I11" s="405"/>
    </row>
    <row r="12" spans="1:20" ht="23.15" customHeight="1">
      <c r="A12" s="406" t="s">
        <v>400</v>
      </c>
      <c r="B12" s="389"/>
      <c r="C12" s="389"/>
      <c r="D12" s="407">
        <v>107.62753982213445</v>
      </c>
      <c r="E12" s="407">
        <v>104.69152185812914</v>
      </c>
      <c r="F12" s="408">
        <v>103.21083757653476</v>
      </c>
      <c r="G12" s="408">
        <v>99.614199999999997</v>
      </c>
      <c r="H12" s="409">
        <v>105.25073677744993</v>
      </c>
      <c r="I12" s="409">
        <v>104.37583374899754</v>
      </c>
      <c r="J12" s="410"/>
      <c r="K12" s="410"/>
      <c r="L12" s="410"/>
      <c r="M12" s="410"/>
      <c r="N12" s="410"/>
      <c r="O12" s="410"/>
      <c r="P12" s="410"/>
      <c r="Q12" s="410"/>
      <c r="R12" s="410"/>
      <c r="S12" s="410"/>
      <c r="T12" s="410"/>
    </row>
    <row r="13" spans="1:20" ht="23.15" customHeight="1">
      <c r="A13" s="411"/>
      <c r="B13" s="411" t="s">
        <v>401</v>
      </c>
      <c r="C13" s="411"/>
      <c r="D13" s="410">
        <v>107.22064570194172</v>
      </c>
      <c r="E13" s="410">
        <v>104.89275135414134</v>
      </c>
      <c r="F13" s="410">
        <v>102.00179116417533</v>
      </c>
      <c r="G13" s="410">
        <v>99.927700000000002</v>
      </c>
      <c r="H13" s="412">
        <v>105.04149417146333</v>
      </c>
      <c r="I13" s="413">
        <v>104.79430957273154</v>
      </c>
      <c r="J13" s="410"/>
      <c r="K13" s="410"/>
      <c r="L13" s="410"/>
      <c r="M13" s="410"/>
      <c r="N13" s="410"/>
      <c r="O13" s="410"/>
      <c r="P13" s="410"/>
      <c r="Q13" s="410"/>
      <c r="R13" s="410"/>
      <c r="S13" s="410"/>
      <c r="T13" s="410"/>
    </row>
    <row r="14" spans="1:20" ht="23.15" customHeight="1">
      <c r="A14" s="411"/>
      <c r="B14" s="414" t="s">
        <v>402</v>
      </c>
      <c r="C14" s="411" t="s">
        <v>403</v>
      </c>
      <c r="D14" s="410">
        <v>101.57458554584473</v>
      </c>
      <c r="E14" s="410">
        <v>101.07169658599715</v>
      </c>
      <c r="F14" s="410">
        <v>100.37234539730926</v>
      </c>
      <c r="G14" s="410">
        <v>99.219800000000006</v>
      </c>
      <c r="H14" s="412">
        <v>101.55823615589982</v>
      </c>
      <c r="I14" s="413">
        <v>100.68299191045136</v>
      </c>
      <c r="J14" s="410"/>
      <c r="K14" s="410"/>
      <c r="L14" s="410"/>
      <c r="M14" s="410"/>
      <c r="N14" s="410"/>
      <c r="O14" s="410"/>
      <c r="P14" s="410"/>
      <c r="Q14" s="410"/>
      <c r="R14" s="410"/>
      <c r="S14" s="410"/>
      <c r="T14" s="410"/>
    </row>
    <row r="15" spans="1:20" ht="23.15" customHeight="1">
      <c r="A15" s="411"/>
      <c r="B15" s="411"/>
      <c r="C15" s="411" t="s">
        <v>404</v>
      </c>
      <c r="D15" s="410">
        <v>106.98714603245749</v>
      </c>
      <c r="E15" s="410">
        <v>104.21158299919297</v>
      </c>
      <c r="F15" s="410">
        <v>100.69198373795749</v>
      </c>
      <c r="G15" s="410">
        <v>99.945400000000006</v>
      </c>
      <c r="H15" s="412">
        <v>104.3369300915154</v>
      </c>
      <c r="I15" s="413">
        <v>104.70095203724496</v>
      </c>
      <c r="J15" s="410"/>
      <c r="K15" s="410"/>
      <c r="L15" s="410"/>
      <c r="M15" s="410"/>
      <c r="N15" s="410"/>
      <c r="O15" s="410"/>
      <c r="P15" s="410"/>
      <c r="Q15" s="410"/>
      <c r="R15" s="410"/>
      <c r="S15" s="410"/>
      <c r="T15" s="410"/>
    </row>
    <row r="16" spans="1:20" ht="23.15" customHeight="1">
      <c r="A16" s="411"/>
      <c r="B16" s="411"/>
      <c r="C16" s="411" t="s">
        <v>405</v>
      </c>
      <c r="D16" s="410">
        <v>110.39564122765614</v>
      </c>
      <c r="E16" s="410">
        <v>108.27662074217508</v>
      </c>
      <c r="F16" s="410">
        <v>105.951162472703</v>
      </c>
      <c r="G16" s="410">
        <v>100.2007</v>
      </c>
      <c r="H16" s="412">
        <v>108.32161630484009</v>
      </c>
      <c r="I16" s="413">
        <v>106.8498719569573</v>
      </c>
      <c r="J16" s="410"/>
      <c r="K16" s="410"/>
      <c r="L16" s="410"/>
      <c r="M16" s="410"/>
      <c r="N16" s="410"/>
      <c r="O16" s="410"/>
      <c r="P16" s="410"/>
      <c r="Q16" s="410"/>
      <c r="R16" s="410"/>
      <c r="S16" s="410"/>
      <c r="T16" s="410"/>
    </row>
    <row r="17" spans="1:20" ht="23.15" customHeight="1">
      <c r="A17" s="411"/>
      <c r="B17" s="411" t="s">
        <v>406</v>
      </c>
      <c r="C17" s="411"/>
      <c r="D17" s="410">
        <v>105.70545426544894</v>
      </c>
      <c r="E17" s="410">
        <v>104.20903550935418</v>
      </c>
      <c r="F17" s="410">
        <v>103.3573649898248</v>
      </c>
      <c r="G17" s="410">
        <v>100.1268</v>
      </c>
      <c r="H17" s="412">
        <v>104.23466916445808</v>
      </c>
      <c r="I17" s="413">
        <v>103.51641833967268</v>
      </c>
      <c r="J17" s="410"/>
      <c r="K17" s="410"/>
      <c r="L17" s="410"/>
      <c r="M17" s="410"/>
      <c r="N17" s="410"/>
      <c r="O17" s="410"/>
      <c r="P17" s="410"/>
      <c r="Q17" s="410"/>
      <c r="R17" s="410"/>
      <c r="S17" s="410"/>
      <c r="T17" s="410"/>
    </row>
    <row r="18" spans="1:20" ht="23.15" customHeight="1">
      <c r="A18" s="411"/>
      <c r="B18" s="411" t="s">
        <v>407</v>
      </c>
      <c r="C18" s="411"/>
      <c r="D18" s="410">
        <v>103.35334797059899</v>
      </c>
      <c r="E18" s="410">
        <v>102.18829950209867</v>
      </c>
      <c r="F18" s="410">
        <v>101.37124249916521</v>
      </c>
      <c r="G18" s="410">
        <v>99.914900000000003</v>
      </c>
      <c r="H18" s="412">
        <v>102.28414613805677</v>
      </c>
      <c r="I18" s="413">
        <v>101.95633462524732</v>
      </c>
      <c r="J18" s="410"/>
      <c r="K18" s="410"/>
      <c r="L18" s="410"/>
      <c r="M18" s="410"/>
      <c r="N18" s="410"/>
      <c r="O18" s="410"/>
      <c r="P18" s="410"/>
      <c r="Q18" s="410"/>
      <c r="R18" s="410"/>
      <c r="S18" s="410"/>
      <c r="T18" s="410"/>
    </row>
    <row r="19" spans="1:20" ht="23.15" customHeight="1">
      <c r="A19" s="411"/>
      <c r="B19" s="411" t="s">
        <v>408</v>
      </c>
      <c r="C19" s="411"/>
      <c r="D19" s="410">
        <v>113.13256085180879</v>
      </c>
      <c r="E19" s="410">
        <v>107.16785848713717</v>
      </c>
      <c r="F19" s="410">
        <v>106.17351714780794</v>
      </c>
      <c r="G19" s="410">
        <v>100.4609</v>
      </c>
      <c r="H19" s="412">
        <v>107.76628114113464</v>
      </c>
      <c r="I19" s="413">
        <v>106.72418931543464</v>
      </c>
      <c r="J19" s="410"/>
      <c r="K19" s="410"/>
      <c r="L19" s="410"/>
      <c r="M19" s="410"/>
      <c r="N19" s="410"/>
      <c r="O19" s="410"/>
      <c r="P19" s="410"/>
      <c r="Q19" s="410"/>
      <c r="R19" s="410"/>
      <c r="S19" s="410"/>
      <c r="T19" s="410"/>
    </row>
    <row r="20" spans="1:20" ht="23.15" customHeight="1">
      <c r="A20" s="411"/>
      <c r="B20" s="411" t="s">
        <v>409</v>
      </c>
      <c r="C20" s="411"/>
      <c r="D20" s="410">
        <v>104.96089822286751</v>
      </c>
      <c r="E20" s="410">
        <v>103.166753669656</v>
      </c>
      <c r="F20" s="410">
        <v>102.30115899983183</v>
      </c>
      <c r="G20" s="410">
        <v>100.172</v>
      </c>
      <c r="H20" s="412">
        <v>103.14237427552081</v>
      </c>
      <c r="I20" s="413">
        <v>102.63390466226751</v>
      </c>
      <c r="J20" s="410"/>
      <c r="K20" s="410"/>
      <c r="L20" s="410"/>
      <c r="M20" s="410"/>
      <c r="N20" s="410"/>
      <c r="O20" s="410"/>
      <c r="P20" s="410"/>
      <c r="Q20" s="410"/>
      <c r="R20" s="410"/>
      <c r="S20" s="410"/>
      <c r="T20" s="410"/>
    </row>
    <row r="21" spans="1:20" ht="23.15" customHeight="1">
      <c r="A21" s="411"/>
      <c r="B21" s="411" t="s">
        <v>410</v>
      </c>
      <c r="C21" s="411"/>
      <c r="D21" s="410">
        <v>107.34849682018013</v>
      </c>
      <c r="E21" s="410">
        <v>101.19734245172634</v>
      </c>
      <c r="F21" s="410">
        <v>100.97025344015782</v>
      </c>
      <c r="G21" s="410">
        <v>100.0321</v>
      </c>
      <c r="H21" s="412">
        <v>101.16599436686771</v>
      </c>
      <c r="I21" s="413">
        <v>101.0258307609605</v>
      </c>
      <c r="J21" s="410"/>
      <c r="K21" s="410"/>
      <c r="L21" s="410"/>
      <c r="M21" s="410"/>
      <c r="N21" s="410"/>
      <c r="O21" s="410"/>
      <c r="P21" s="410"/>
      <c r="Q21" s="410"/>
      <c r="R21" s="410"/>
      <c r="S21" s="410"/>
      <c r="T21" s="410"/>
    </row>
    <row r="22" spans="1:20" ht="23.15" customHeight="1">
      <c r="A22" s="411"/>
      <c r="B22" s="414" t="s">
        <v>402</v>
      </c>
      <c r="C22" s="411" t="s">
        <v>411</v>
      </c>
      <c r="D22" s="410">
        <v>109.41121404757543</v>
      </c>
      <c r="E22" s="410">
        <v>100.73771150781594</v>
      </c>
      <c r="F22" s="410">
        <v>100.69752831461527</v>
      </c>
      <c r="G22" s="410">
        <v>99.997500000000002</v>
      </c>
      <c r="H22" s="412">
        <v>100.7416739017815</v>
      </c>
      <c r="I22" s="413">
        <v>100.71815438499424</v>
      </c>
      <c r="J22" s="410"/>
      <c r="K22" s="410"/>
      <c r="L22" s="410"/>
      <c r="M22" s="410"/>
      <c r="N22" s="410"/>
      <c r="O22" s="410"/>
      <c r="P22" s="410"/>
      <c r="Q22" s="410"/>
      <c r="R22" s="410"/>
      <c r="S22" s="410"/>
      <c r="T22" s="410"/>
    </row>
    <row r="23" spans="1:20" ht="23.15" customHeight="1">
      <c r="A23" s="411"/>
      <c r="B23" s="411" t="s">
        <v>412</v>
      </c>
      <c r="C23" s="411"/>
      <c r="D23" s="410">
        <v>101.5223865651101</v>
      </c>
      <c r="E23" s="410">
        <v>105.28641072060768</v>
      </c>
      <c r="F23" s="410">
        <v>106.197909366273</v>
      </c>
      <c r="G23" s="410">
        <v>95.154899999999998</v>
      </c>
      <c r="H23" s="412">
        <v>109.57027685625914</v>
      </c>
      <c r="I23" s="413">
        <v>105.23417225441364</v>
      </c>
      <c r="J23" s="410"/>
      <c r="K23" s="410"/>
      <c r="L23" s="410"/>
      <c r="M23" s="410"/>
      <c r="N23" s="410"/>
      <c r="O23" s="410"/>
      <c r="P23" s="410"/>
      <c r="Q23" s="410"/>
      <c r="R23" s="410"/>
      <c r="S23" s="410"/>
      <c r="T23" s="410"/>
    </row>
    <row r="24" spans="1:20" ht="23.15" customHeight="1">
      <c r="A24" s="411"/>
      <c r="B24" s="411" t="s">
        <v>413</v>
      </c>
      <c r="C24" s="411"/>
      <c r="D24" s="410">
        <v>100.51132747331572</v>
      </c>
      <c r="E24" s="410">
        <v>100.12770818052192</v>
      </c>
      <c r="F24" s="410">
        <v>100.29410575471628</v>
      </c>
      <c r="G24" s="410">
        <v>100.0424</v>
      </c>
      <c r="H24" s="412">
        <v>100.14526313450254</v>
      </c>
      <c r="I24" s="413">
        <v>99.973921433739577</v>
      </c>
      <c r="J24" s="410"/>
      <c r="K24" s="415"/>
      <c r="L24" s="410"/>
      <c r="M24" s="410"/>
      <c r="N24" s="410"/>
      <c r="O24" s="410"/>
      <c r="P24" s="410"/>
      <c r="Q24" s="410"/>
      <c r="R24" s="410"/>
      <c r="S24" s="410"/>
      <c r="T24" s="410"/>
    </row>
    <row r="25" spans="1:20" ht="23.15" customHeight="1">
      <c r="A25" s="411"/>
      <c r="B25" s="411" t="s">
        <v>414</v>
      </c>
      <c r="C25" s="411"/>
      <c r="D25" s="410">
        <v>111.37274544106407</v>
      </c>
      <c r="E25" s="410">
        <v>103.38852526559839</v>
      </c>
      <c r="F25" s="410">
        <v>100.35900475873629</v>
      </c>
      <c r="G25" s="410">
        <v>100.0134</v>
      </c>
      <c r="H25" s="412">
        <v>103.38308142315243</v>
      </c>
      <c r="I25" s="413">
        <v>103.29895050674826</v>
      </c>
      <c r="J25" s="410"/>
      <c r="K25" s="410"/>
      <c r="L25" s="410"/>
      <c r="M25" s="410"/>
      <c r="N25" s="410"/>
      <c r="O25" s="410"/>
      <c r="P25" s="410"/>
      <c r="Q25" s="410"/>
      <c r="R25" s="410"/>
      <c r="S25" s="410"/>
      <c r="T25" s="410"/>
    </row>
    <row r="26" spans="1:20" ht="23.15" customHeight="1">
      <c r="A26" s="411"/>
      <c r="B26" s="414" t="s">
        <v>402</v>
      </c>
      <c r="C26" s="411" t="s">
        <v>415</v>
      </c>
      <c r="D26" s="410">
        <v>112.60831240497782</v>
      </c>
      <c r="E26" s="410">
        <v>103.63148173304081</v>
      </c>
      <c r="F26" s="410">
        <v>100.34175988768625</v>
      </c>
      <c r="G26" s="410">
        <v>100.0617</v>
      </c>
      <c r="H26" s="412">
        <v>103.58556199345693</v>
      </c>
      <c r="I26" s="413">
        <v>103.50179033784416</v>
      </c>
      <c r="J26" s="410"/>
      <c r="K26" s="410"/>
      <c r="L26" s="410"/>
      <c r="M26" s="410"/>
      <c r="N26" s="410"/>
      <c r="O26" s="410"/>
      <c r="P26" s="410"/>
      <c r="Q26" s="410"/>
      <c r="R26" s="410"/>
      <c r="S26" s="410"/>
      <c r="T26" s="410"/>
    </row>
    <row r="27" spans="1:20" ht="23.15" customHeight="1">
      <c r="A27" s="411"/>
      <c r="B27" s="411" t="s">
        <v>416</v>
      </c>
      <c r="C27" s="411"/>
      <c r="D27" s="410">
        <v>104.47640388022941</v>
      </c>
      <c r="E27" s="410">
        <v>103.3187415802215</v>
      </c>
      <c r="F27" s="410">
        <v>103.19422163213648</v>
      </c>
      <c r="G27" s="410">
        <v>100.66240000000001</v>
      </c>
      <c r="H27" s="412">
        <v>102.98027712312172</v>
      </c>
      <c r="I27" s="413">
        <v>102.40311537698061</v>
      </c>
      <c r="J27" s="410"/>
      <c r="K27" s="410"/>
      <c r="L27" s="410"/>
      <c r="M27" s="410"/>
      <c r="N27" s="410"/>
      <c r="O27" s="410"/>
      <c r="P27" s="410"/>
      <c r="Q27" s="410"/>
      <c r="R27" s="410"/>
      <c r="S27" s="410"/>
      <c r="T27" s="410"/>
    </row>
    <row r="28" spans="1:20" ht="23.15" customHeight="1">
      <c r="A28" s="411"/>
      <c r="B28" s="411" t="s">
        <v>417</v>
      </c>
      <c r="C28" s="411"/>
      <c r="D28" s="410">
        <v>109.04582387140415</v>
      </c>
      <c r="E28" s="410">
        <v>104.07507627773998</v>
      </c>
      <c r="F28" s="410">
        <v>102.59608079897527</v>
      </c>
      <c r="G28" s="410">
        <v>99.944100000000006</v>
      </c>
      <c r="H28" s="412">
        <v>104.27413371179742</v>
      </c>
      <c r="I28" s="413">
        <v>103.97602182501498</v>
      </c>
      <c r="J28" s="410"/>
      <c r="K28" s="410"/>
      <c r="L28" s="410"/>
      <c r="M28" s="410"/>
      <c r="N28" s="410"/>
      <c r="O28" s="410"/>
      <c r="P28" s="410"/>
      <c r="Q28" s="410"/>
      <c r="R28" s="410"/>
      <c r="S28" s="410"/>
      <c r="T28" s="410"/>
    </row>
    <row r="29" spans="1:20" ht="23.15" customHeight="1">
      <c r="A29" s="406" t="s">
        <v>418</v>
      </c>
      <c r="B29" s="416"/>
      <c r="C29" s="416"/>
      <c r="D29" s="407">
        <v>186.84573910173836</v>
      </c>
      <c r="E29" s="407">
        <v>124.11225265118627</v>
      </c>
      <c r="F29" s="408">
        <v>97.279163589440415</v>
      </c>
      <c r="G29" s="408">
        <v>91.535899999999998</v>
      </c>
      <c r="H29" s="409">
        <v>136.84428370329476</v>
      </c>
      <c r="I29" s="409">
        <v>158.12059023046456</v>
      </c>
      <c r="J29" s="410"/>
      <c r="K29" s="410"/>
      <c r="L29" s="410"/>
      <c r="M29" s="410"/>
      <c r="N29" s="410"/>
      <c r="O29" s="410"/>
      <c r="P29" s="410"/>
      <c r="Q29" s="410"/>
      <c r="R29" s="410"/>
      <c r="S29" s="410"/>
      <c r="T29" s="410"/>
    </row>
    <row r="30" spans="1:20" ht="23.15" customHeight="1">
      <c r="A30" s="406" t="s">
        <v>419</v>
      </c>
      <c r="B30" s="416"/>
      <c r="C30" s="416"/>
      <c r="D30" s="407">
        <v>105.33384762184176</v>
      </c>
      <c r="E30" s="407">
        <v>100.57139980842598</v>
      </c>
      <c r="F30" s="408">
        <v>99.829571477307894</v>
      </c>
      <c r="G30" s="408">
        <v>100.114</v>
      </c>
      <c r="H30" s="409">
        <v>100.92839977121119</v>
      </c>
      <c r="I30" s="409">
        <v>101.75004597364189</v>
      </c>
      <c r="J30" s="410"/>
      <c r="K30" s="410"/>
      <c r="L30" s="410"/>
      <c r="M30" s="410"/>
      <c r="N30" s="410"/>
      <c r="O30" s="410"/>
      <c r="P30" s="410"/>
      <c r="Q30" s="410"/>
      <c r="R30" s="410"/>
      <c r="S30" s="410"/>
      <c r="T30" s="410"/>
    </row>
    <row r="31" spans="1:20" ht="23.15" customHeight="1">
      <c r="A31" s="406" t="s">
        <v>420</v>
      </c>
      <c r="B31" s="416"/>
      <c r="C31" s="416"/>
      <c r="D31" s="407"/>
      <c r="E31" s="407">
        <v>4.5</v>
      </c>
      <c r="F31" s="408"/>
      <c r="G31" s="417">
        <v>0.14000000000000001</v>
      </c>
      <c r="H31" s="418"/>
      <c r="I31" s="409">
        <v>4.12</v>
      </c>
    </row>
    <row r="32" spans="1:20" ht="9" customHeight="1"/>
    <row r="33" spans="1:3" ht="24.75" customHeight="1">
      <c r="A33" s="941" t="s">
        <v>421</v>
      </c>
      <c r="B33" s="942"/>
      <c r="C33" s="942"/>
    </row>
  </sheetData>
  <mergeCells count="1">
    <mergeCell ref="D5:G5"/>
  </mergeCells>
  <pageMargins left="0.7" right="0.4" top="0.6" bottom="0.4" header="0.3" footer="0.3"/>
  <pageSetup paperSize="9" firstPageNumber="49" orientation="portrait" r:id="rId1"/>
  <headerFooter>
    <oddHeader>&amp;C&amp;"Times New Roman,Regular"&amp;13&amp;P</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ACCC-7B16-4810-8493-37657438CB92}">
  <sheetPr>
    <pageSetUpPr fitToPage="1"/>
  </sheetPr>
  <dimension ref="A1:L30"/>
  <sheetViews>
    <sheetView tabSelected="1" topLeftCell="A6" workbookViewId="0">
      <selection activeCell="J21" sqref="J21"/>
    </sheetView>
  </sheetViews>
  <sheetFormatPr defaultColWidth="9.36328125" defaultRowHeight="12.5"/>
  <cols>
    <col min="1" max="1" width="51.08984375" style="434" customWidth="1"/>
    <col min="2" max="2" width="11" style="434" customWidth="1"/>
    <col min="3" max="3" width="11.36328125" style="434" customWidth="1"/>
    <col min="4" max="4" width="16.08984375" style="434" customWidth="1"/>
    <col min="5" max="5" width="11" style="434" customWidth="1"/>
    <col min="6" max="6" width="11.36328125" style="434" customWidth="1"/>
    <col min="7" max="7" width="9.36328125" style="434"/>
    <col min="8" max="8" width="17.453125" style="434" customWidth="1"/>
    <col min="9" max="16384" width="9.36328125" style="434"/>
  </cols>
  <sheetData>
    <row r="1" spans="1:12" s="421" customFormat="1" ht="20.149999999999999" customHeight="1">
      <c r="A1" s="419" t="s">
        <v>422</v>
      </c>
      <c r="B1" s="420"/>
      <c r="G1" s="420"/>
      <c r="H1" s="420"/>
    </row>
    <row r="2" spans="1:12" s="421" customFormat="1" ht="20.149999999999999" customHeight="1">
      <c r="A2" s="422"/>
      <c r="B2" s="422"/>
      <c r="C2" s="423"/>
      <c r="G2" s="420"/>
      <c r="H2" s="420"/>
    </row>
    <row r="3" spans="1:12" s="421" customFormat="1" ht="20.149999999999999" customHeight="1">
      <c r="A3" s="424"/>
      <c r="B3" s="425"/>
      <c r="D3" s="392" t="s">
        <v>108</v>
      </c>
    </row>
    <row r="4" spans="1:12" s="421" customFormat="1" ht="20.149999999999999" customHeight="1">
      <c r="A4" s="426"/>
      <c r="B4" s="990" t="s">
        <v>423</v>
      </c>
      <c r="C4" s="990"/>
      <c r="D4" s="427" t="s">
        <v>424</v>
      </c>
    </row>
    <row r="5" spans="1:12" s="431" customFormat="1" ht="20.149999999999999" customHeight="1">
      <c r="A5" s="428"/>
      <c r="B5" s="429" t="s">
        <v>79</v>
      </c>
      <c r="C5" s="429" t="s">
        <v>78</v>
      </c>
      <c r="D5" s="430" t="s">
        <v>425</v>
      </c>
    </row>
    <row r="6" spans="1:12" s="431" customFormat="1" ht="20.149999999999999" customHeight="1">
      <c r="A6" s="428"/>
      <c r="B6" s="432" t="s">
        <v>33</v>
      </c>
      <c r="C6" s="432" t="s">
        <v>103</v>
      </c>
      <c r="D6" s="433" t="s">
        <v>116</v>
      </c>
    </row>
    <row r="7" spans="1:12" ht="18" customHeight="1">
      <c r="C7" s="435"/>
    </row>
    <row r="8" spans="1:12" ht="18" customHeight="1">
      <c r="A8" s="436" t="s">
        <v>426</v>
      </c>
      <c r="B8" s="437">
        <v>103.63881133409743</v>
      </c>
      <c r="C8" s="437">
        <v>97.759899563367085</v>
      </c>
      <c r="D8" s="438">
        <v>104.07023132927266</v>
      </c>
    </row>
    <row r="9" spans="1:12" ht="20" customHeight="1">
      <c r="A9" s="439" t="s">
        <v>427</v>
      </c>
      <c r="B9" s="440">
        <v>103.21772150107394</v>
      </c>
      <c r="C9" s="440">
        <v>97.064314971349731</v>
      </c>
      <c r="D9" s="441">
        <v>103.85301221761611</v>
      </c>
    </row>
    <row r="10" spans="1:12" ht="20" customHeight="1">
      <c r="A10" s="439" t="s">
        <v>428</v>
      </c>
      <c r="B10" s="440">
        <v>105.73127786852577</v>
      </c>
      <c r="C10" s="440">
        <v>102.07165875507225</v>
      </c>
      <c r="D10" s="441">
        <v>104.72490359277948</v>
      </c>
    </row>
    <row r="11" spans="1:12" ht="20" customHeight="1">
      <c r="A11" s="439" t="s">
        <v>429</v>
      </c>
      <c r="B11" s="440">
        <v>104.64668114315627</v>
      </c>
      <c r="C11" s="440">
        <v>99.81922333372853</v>
      </c>
      <c r="D11" s="441">
        <v>104.46085690676661</v>
      </c>
    </row>
    <row r="12" spans="1:12" ht="20" customHeight="1">
      <c r="A12" s="436" t="s">
        <v>430</v>
      </c>
      <c r="B12" s="437">
        <v>105.40315136308391</v>
      </c>
      <c r="C12" s="437">
        <v>103.05080375320033</v>
      </c>
      <c r="D12" s="438">
        <v>104.182</v>
      </c>
    </row>
    <row r="13" spans="1:12" ht="20" customHeight="1">
      <c r="A13" s="439" t="s">
        <v>119</v>
      </c>
      <c r="B13" s="440">
        <v>117.2238871830701</v>
      </c>
      <c r="C13" s="440">
        <v>117.49002133940714</v>
      </c>
      <c r="D13" s="441">
        <v>106.3121</v>
      </c>
      <c r="H13" s="442"/>
    </row>
    <row r="14" spans="1:12" ht="20" customHeight="1">
      <c r="A14" s="439" t="s">
        <v>125</v>
      </c>
      <c r="B14" s="440">
        <v>104.94202420382399</v>
      </c>
      <c r="C14" s="440">
        <v>102.56884215477371</v>
      </c>
      <c r="D14" s="441">
        <v>104.0823</v>
      </c>
    </row>
    <row r="15" spans="1:12" ht="30" customHeight="1">
      <c r="A15" s="443" t="s">
        <v>431</v>
      </c>
      <c r="B15" s="440">
        <v>106.08443130112232</v>
      </c>
      <c r="C15" s="440">
        <v>101.91359414839165</v>
      </c>
      <c r="D15" s="441">
        <v>104.7546</v>
      </c>
    </row>
    <row r="16" spans="1:12" ht="30" customHeight="1">
      <c r="A16" s="443" t="s">
        <v>432</v>
      </c>
      <c r="B16" s="440">
        <v>103.84717942233206</v>
      </c>
      <c r="C16" s="440">
        <v>101.29720385666315</v>
      </c>
      <c r="D16" s="441">
        <v>103.3869</v>
      </c>
      <c r="E16" s="444"/>
      <c r="F16" s="444"/>
      <c r="H16" s="445"/>
      <c r="I16" s="445"/>
      <c r="K16" s="446"/>
      <c r="L16" s="446"/>
    </row>
    <row r="17" spans="1:12" ht="20" customHeight="1">
      <c r="A17" s="436" t="s">
        <v>433</v>
      </c>
      <c r="B17" s="437">
        <v>105.26693091606936</v>
      </c>
      <c r="C17" s="437">
        <v>102.43686460302006</v>
      </c>
      <c r="D17" s="438">
        <v>104.1674</v>
      </c>
      <c r="E17" s="447"/>
      <c r="F17" s="447"/>
      <c r="H17" s="445"/>
      <c r="I17" s="445"/>
      <c r="K17" s="446"/>
      <c r="L17" s="446"/>
    </row>
    <row r="18" spans="1:12" ht="20" customHeight="1">
      <c r="A18" s="448" t="s">
        <v>278</v>
      </c>
      <c r="B18" s="449"/>
      <c r="C18" s="449"/>
      <c r="D18" s="441"/>
      <c r="E18" s="447"/>
      <c r="F18" s="447"/>
      <c r="H18" s="445"/>
      <c r="I18" s="445"/>
      <c r="K18" s="446"/>
      <c r="L18" s="446"/>
    </row>
    <row r="19" spans="1:12" ht="20" customHeight="1">
      <c r="A19" s="439" t="s">
        <v>434</v>
      </c>
      <c r="B19" s="440">
        <v>110.54338112137687</v>
      </c>
      <c r="C19" s="440">
        <v>106.37894731779963</v>
      </c>
      <c r="D19" s="441">
        <v>107.262</v>
      </c>
      <c r="E19" s="447"/>
      <c r="F19" s="447"/>
      <c r="H19" s="445"/>
      <c r="I19" s="445"/>
      <c r="K19" s="446"/>
      <c r="L19" s="446"/>
    </row>
    <row r="20" spans="1:12" ht="20" customHeight="1">
      <c r="A20" s="439" t="s">
        <v>435</v>
      </c>
      <c r="B20" s="440">
        <v>108.353892946421</v>
      </c>
      <c r="C20" s="440">
        <v>103.53085896208619</v>
      </c>
      <c r="D20" s="441">
        <v>107.04819999999999</v>
      </c>
      <c r="E20" s="447"/>
      <c r="F20" s="447"/>
      <c r="H20" s="445"/>
      <c r="I20" s="445"/>
      <c r="K20" s="446"/>
      <c r="L20" s="446"/>
    </row>
    <row r="21" spans="1:12" ht="20" customHeight="1">
      <c r="A21" s="439" t="s">
        <v>413</v>
      </c>
      <c r="B21" s="440">
        <v>100.3793170599541</v>
      </c>
      <c r="C21" s="440">
        <v>100.20491861012215</v>
      </c>
      <c r="D21" s="441">
        <v>100.2007</v>
      </c>
      <c r="E21" s="447"/>
      <c r="F21" s="447"/>
      <c r="H21" s="445"/>
      <c r="I21" s="445"/>
      <c r="K21" s="446"/>
      <c r="L21" s="446"/>
    </row>
    <row r="22" spans="1:12" ht="20" customHeight="1">
      <c r="A22" s="439" t="s">
        <v>436</v>
      </c>
      <c r="B22" s="440">
        <v>103.56819704109333</v>
      </c>
      <c r="C22" s="440">
        <v>100.14300381045909</v>
      </c>
      <c r="D22" s="441">
        <v>103.4931</v>
      </c>
      <c r="E22" s="447"/>
      <c r="F22" s="447"/>
      <c r="H22" s="445"/>
      <c r="I22" s="445"/>
      <c r="K22" s="446"/>
      <c r="L22" s="446"/>
    </row>
    <row r="23" spans="1:12" ht="20" customHeight="1">
      <c r="A23" s="439" t="s">
        <v>437</v>
      </c>
      <c r="B23" s="440">
        <v>100.74399648687586</v>
      </c>
      <c r="C23" s="440">
        <v>100.26706763873254</v>
      </c>
      <c r="D23" s="441">
        <v>100.7193</v>
      </c>
      <c r="E23" s="447"/>
      <c r="F23" s="447"/>
      <c r="H23" s="445"/>
      <c r="I23" s="445"/>
      <c r="K23" s="446"/>
      <c r="L23" s="446"/>
    </row>
    <row r="24" spans="1:12" ht="20" customHeight="1">
      <c r="A24" s="439" t="s">
        <v>438</v>
      </c>
      <c r="B24" s="440">
        <v>101.94094159537845</v>
      </c>
      <c r="C24" s="440">
        <v>100.822786313015</v>
      </c>
      <c r="D24" s="441">
        <v>101.7193</v>
      </c>
    </row>
    <row r="25" spans="1:12" s="451" customFormat="1" ht="6" customHeight="1">
      <c r="A25" s="450"/>
    </row>
    <row r="26" spans="1:12" s="451" customFormat="1" ht="21.75" customHeight="1">
      <c r="A26" s="452" t="s">
        <v>439</v>
      </c>
    </row>
    <row r="27" spans="1:12" ht="20" customHeight="1"/>
    <row r="28" spans="1:12" ht="20" customHeight="1"/>
    <row r="29" spans="1:12" ht="20" customHeight="1"/>
    <row r="30" spans="1:12" ht="20" customHeight="1"/>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BA7E4-7B34-4B8F-9B6E-2A37C8A39D48}">
  <sheetPr>
    <pageSetUpPr fitToPage="1"/>
  </sheetPr>
  <dimension ref="A1:H108"/>
  <sheetViews>
    <sheetView tabSelected="1" workbookViewId="0">
      <selection activeCell="J21" sqref="J21"/>
    </sheetView>
  </sheetViews>
  <sheetFormatPr defaultColWidth="9.36328125" defaultRowHeight="25.25" customHeight="1"/>
  <cols>
    <col min="1" max="1" width="51.08984375" style="454" customWidth="1"/>
    <col min="2" max="2" width="11" style="434" customWidth="1"/>
    <col min="3" max="3" width="11.36328125" style="434" customWidth="1"/>
    <col min="4" max="4" width="16.08984375" style="454" customWidth="1"/>
    <col min="5" max="16384" width="9.36328125" style="454"/>
  </cols>
  <sheetData>
    <row r="1" spans="1:8" ht="20.149999999999999" customHeight="1">
      <c r="A1" s="419" t="s">
        <v>440</v>
      </c>
      <c r="B1" s="453"/>
      <c r="C1" s="454"/>
      <c r="F1" s="421"/>
      <c r="G1" s="453"/>
      <c r="H1" s="453"/>
    </row>
    <row r="2" spans="1:8" ht="20.149999999999999" customHeight="1">
      <c r="A2" s="455"/>
      <c r="B2" s="455"/>
      <c r="C2" s="456"/>
      <c r="F2" s="421"/>
      <c r="G2" s="453"/>
      <c r="H2" s="453"/>
    </row>
    <row r="3" spans="1:8" ht="20.149999999999999" customHeight="1">
      <c r="A3" s="457"/>
      <c r="B3" s="458"/>
      <c r="C3" s="459"/>
      <c r="D3" s="460" t="s">
        <v>108</v>
      </c>
      <c r="F3" s="421"/>
    </row>
    <row r="4" spans="1:8" ht="20.149999999999999" customHeight="1">
      <c r="A4" s="426"/>
      <c r="B4" s="989" t="s">
        <v>423</v>
      </c>
      <c r="C4" s="989"/>
      <c r="D4" s="461" t="s">
        <v>424</v>
      </c>
      <c r="F4" s="421"/>
    </row>
    <row r="5" spans="1:8" ht="20.149999999999999" customHeight="1">
      <c r="A5" s="428"/>
      <c r="B5" s="396" t="s">
        <v>79</v>
      </c>
      <c r="C5" s="396" t="s">
        <v>78</v>
      </c>
      <c r="D5" s="462" t="s">
        <v>441</v>
      </c>
      <c r="F5" s="431"/>
    </row>
    <row r="6" spans="1:8" ht="20.149999999999999" customHeight="1">
      <c r="A6" s="428"/>
      <c r="B6" s="463" t="s">
        <v>33</v>
      </c>
      <c r="C6" s="463" t="s">
        <v>103</v>
      </c>
      <c r="D6" s="464" t="s">
        <v>4</v>
      </c>
      <c r="F6" s="431"/>
    </row>
    <row r="7" spans="1:8" ht="20.149999999999999" customHeight="1">
      <c r="A7" s="428"/>
      <c r="B7" s="396"/>
      <c r="C7" s="396"/>
      <c r="F7" s="434"/>
    </row>
    <row r="8" spans="1:8" s="468" customFormat="1" ht="20.149999999999999" customHeight="1">
      <c r="A8" s="465" t="s">
        <v>442</v>
      </c>
      <c r="B8" s="466">
        <v>106.0427629214703</v>
      </c>
      <c r="C8" s="466">
        <v>101.91021069191864</v>
      </c>
      <c r="D8" s="467">
        <v>105.39710412499137</v>
      </c>
      <c r="F8" s="434"/>
    </row>
    <row r="9" spans="1:8" ht="20.149999999999999" customHeight="1">
      <c r="A9" s="465" t="s">
        <v>443</v>
      </c>
      <c r="B9" s="469"/>
      <c r="C9" s="469"/>
      <c r="F9" s="434"/>
    </row>
    <row r="10" spans="1:8" ht="20.149999999999999" customHeight="1">
      <c r="A10" s="470" t="s">
        <v>444</v>
      </c>
      <c r="B10" s="469">
        <v>104.91394414256573</v>
      </c>
      <c r="C10" s="469">
        <v>100.66516582489231</v>
      </c>
      <c r="D10" s="471">
        <v>104.79598877256092</v>
      </c>
      <c r="F10" s="434"/>
    </row>
    <row r="11" spans="1:8" ht="20.149999999999999" customHeight="1">
      <c r="A11" s="470" t="s">
        <v>445</v>
      </c>
      <c r="B11" s="469">
        <v>113.97432436880739</v>
      </c>
      <c r="C11" s="469">
        <v>104.81483477196345</v>
      </c>
      <c r="D11" s="471">
        <v>112.78244863368563</v>
      </c>
      <c r="F11" s="434"/>
    </row>
    <row r="12" spans="1:8" ht="20.149999999999999" customHeight="1">
      <c r="A12" s="470" t="s">
        <v>446</v>
      </c>
      <c r="B12" s="469">
        <v>106.02531923038927</v>
      </c>
      <c r="C12" s="469">
        <v>102.06631987761088</v>
      </c>
      <c r="D12" s="471">
        <v>105.26005334470716</v>
      </c>
      <c r="F12" s="444"/>
    </row>
    <row r="13" spans="1:8" ht="20.149999999999999" customHeight="1">
      <c r="A13" s="470" t="s">
        <v>447</v>
      </c>
      <c r="B13" s="469">
        <v>103.56743627507809</v>
      </c>
      <c r="C13" s="469">
        <v>100.15294403424836</v>
      </c>
      <c r="D13" s="471">
        <v>104.16202983607579</v>
      </c>
      <c r="F13" s="447"/>
    </row>
    <row r="14" spans="1:8" ht="20.149999999999999" customHeight="1">
      <c r="A14" s="470" t="s">
        <v>448</v>
      </c>
      <c r="B14" s="469">
        <v>102.61605795203521</v>
      </c>
      <c r="C14" s="469">
        <v>100.45611427151771</v>
      </c>
      <c r="D14" s="471">
        <v>102.58811735088662</v>
      </c>
      <c r="F14" s="447"/>
    </row>
    <row r="15" spans="1:8" ht="20.149999999999999" customHeight="1">
      <c r="A15" s="470" t="s">
        <v>449</v>
      </c>
      <c r="B15" s="469">
        <v>103.80056102215323</v>
      </c>
      <c r="C15" s="469">
        <v>101.86952784233819</v>
      </c>
      <c r="D15" s="471">
        <v>103.09291010824082</v>
      </c>
      <c r="F15" s="447"/>
    </row>
    <row r="16" spans="1:8" ht="20.149999999999999" customHeight="1">
      <c r="A16" s="470" t="s">
        <v>450</v>
      </c>
      <c r="B16" s="469">
        <v>101.98803787907565</v>
      </c>
      <c r="C16" s="469">
        <v>100.807497364659</v>
      </c>
      <c r="D16" s="471">
        <v>101.99021616450904</v>
      </c>
      <c r="F16" s="447"/>
    </row>
    <row r="17" spans="1:6" s="451" customFormat="1" ht="6" customHeight="1">
      <c r="A17" s="450"/>
    </row>
    <row r="18" spans="1:6" s="451" customFormat="1" ht="21.75" customHeight="1">
      <c r="A18" s="452" t="s">
        <v>439</v>
      </c>
    </row>
    <row r="19" spans="1:6" ht="20.149999999999999" customHeight="1">
      <c r="A19" s="470"/>
      <c r="B19" s="469"/>
      <c r="C19" s="469"/>
      <c r="F19" s="447"/>
    </row>
    <row r="20" spans="1:6" ht="20.149999999999999" customHeight="1">
      <c r="A20" s="470"/>
      <c r="B20" s="469"/>
      <c r="C20" s="469"/>
      <c r="F20" s="434"/>
    </row>
    <row r="21" spans="1:6" ht="20.149999999999999" customHeight="1">
      <c r="A21" s="470"/>
      <c r="B21" s="469"/>
      <c r="C21" s="469"/>
      <c r="F21" s="434"/>
    </row>
    <row r="22" spans="1:6" ht="20.149999999999999" customHeight="1">
      <c r="A22" s="472"/>
      <c r="B22" s="473"/>
      <c r="C22" s="473"/>
      <c r="F22" s="434"/>
    </row>
    <row r="23" spans="1:6" ht="20.149999999999999" customHeight="1">
      <c r="A23" s="472"/>
      <c r="B23" s="473"/>
      <c r="C23" s="473"/>
      <c r="F23" s="434"/>
    </row>
    <row r="24" spans="1:6" ht="20.149999999999999" customHeight="1">
      <c r="A24" s="472"/>
      <c r="B24" s="473"/>
      <c r="C24" s="473"/>
      <c r="F24" s="434"/>
    </row>
    <row r="25" spans="1:6" ht="20.149999999999999" customHeight="1">
      <c r="A25" s="472"/>
      <c r="B25" s="473"/>
      <c r="C25" s="473"/>
      <c r="F25" s="434"/>
    </row>
    <row r="26" spans="1:6" ht="20.149999999999999" customHeight="1">
      <c r="A26" s="472"/>
      <c r="B26" s="473"/>
      <c r="C26" s="473"/>
      <c r="F26" s="434"/>
    </row>
    <row r="27" spans="1:6" ht="20.149999999999999" customHeight="1">
      <c r="A27" s="474"/>
      <c r="B27" s="459"/>
      <c r="C27" s="459"/>
      <c r="F27" s="434"/>
    </row>
    <row r="28" spans="1:6" ht="20.149999999999999" customHeight="1">
      <c r="A28" s="474"/>
      <c r="B28" s="459"/>
      <c r="C28" s="459"/>
      <c r="F28" s="434"/>
    </row>
    <row r="29" spans="1:6" ht="20.149999999999999" customHeight="1">
      <c r="A29" s="474"/>
      <c r="B29" s="459"/>
      <c r="C29" s="459"/>
      <c r="F29" s="434"/>
    </row>
    <row r="30" spans="1:6" ht="20.149999999999999" customHeight="1">
      <c r="A30" s="474"/>
      <c r="B30" s="459"/>
      <c r="C30" s="459"/>
      <c r="F30" s="434"/>
    </row>
    <row r="31" spans="1:6" ht="20.149999999999999" customHeight="1">
      <c r="A31" s="474"/>
      <c r="B31" s="459"/>
      <c r="C31" s="459"/>
      <c r="F31" s="434"/>
    </row>
    <row r="32" spans="1:6" ht="20.149999999999999" customHeight="1">
      <c r="A32" s="474"/>
      <c r="B32" s="459"/>
      <c r="C32" s="459"/>
      <c r="F32" s="434"/>
    </row>
    <row r="33" spans="1:6" ht="20.149999999999999" customHeight="1">
      <c r="A33" s="474"/>
      <c r="B33" s="459"/>
      <c r="C33" s="459"/>
      <c r="F33" s="434"/>
    </row>
    <row r="34" spans="1:6" ht="20.149999999999999" customHeight="1">
      <c r="A34" s="474"/>
      <c r="B34" s="459"/>
      <c r="C34" s="459"/>
      <c r="F34" s="434"/>
    </row>
    <row r="35" spans="1:6" ht="20.149999999999999" customHeight="1">
      <c r="A35" s="474"/>
      <c r="B35" s="459"/>
      <c r="C35" s="459"/>
      <c r="F35" s="434"/>
    </row>
    <row r="36" spans="1:6" ht="20.149999999999999" customHeight="1">
      <c r="A36" s="474"/>
      <c r="B36" s="459"/>
      <c r="C36" s="459"/>
      <c r="F36" s="434"/>
    </row>
    <row r="37" spans="1:6" ht="20.149999999999999" customHeight="1">
      <c r="A37" s="474"/>
      <c r="B37" s="459"/>
      <c r="C37" s="459"/>
      <c r="F37" s="434"/>
    </row>
    <row r="38" spans="1:6" ht="20.149999999999999" customHeight="1">
      <c r="A38" s="474"/>
      <c r="B38" s="459"/>
      <c r="C38" s="459"/>
      <c r="F38" s="434"/>
    </row>
    <row r="39" spans="1:6" ht="20.149999999999999" customHeight="1">
      <c r="A39" s="474"/>
      <c r="B39" s="459"/>
      <c r="C39" s="459"/>
      <c r="F39" s="434"/>
    </row>
    <row r="40" spans="1:6" ht="20.149999999999999" customHeight="1">
      <c r="A40" s="474"/>
      <c r="B40" s="459"/>
      <c r="C40" s="459"/>
      <c r="F40" s="434"/>
    </row>
    <row r="41" spans="1:6" ht="20.149999999999999" customHeight="1">
      <c r="A41" s="474"/>
      <c r="F41" s="434"/>
    </row>
    <row r="42" spans="1:6" ht="20.149999999999999" customHeight="1">
      <c r="A42" s="474"/>
      <c r="F42" s="434"/>
    </row>
    <row r="43" spans="1:6" ht="20.149999999999999" customHeight="1">
      <c r="A43" s="474"/>
      <c r="F43" s="434"/>
    </row>
    <row r="44" spans="1:6" ht="20.149999999999999" customHeight="1">
      <c r="A44" s="474"/>
      <c r="F44" s="434"/>
    </row>
    <row r="45" spans="1:6" ht="20.149999999999999" customHeight="1">
      <c r="A45" s="434"/>
      <c r="D45" s="434"/>
      <c r="E45" s="434"/>
      <c r="F45" s="434"/>
    </row>
    <row r="46" spans="1:6" ht="20.149999999999999" customHeight="1">
      <c r="A46" s="434"/>
      <c r="D46" s="434"/>
      <c r="E46" s="434"/>
      <c r="F46" s="434"/>
    </row>
    <row r="47" spans="1:6" ht="20.149999999999999" customHeight="1">
      <c r="A47" s="434"/>
      <c r="D47" s="434"/>
      <c r="E47" s="434"/>
      <c r="F47" s="434"/>
    </row>
    <row r="48" spans="1:6" ht="20.149999999999999" customHeight="1">
      <c r="A48" s="434"/>
      <c r="D48" s="434"/>
      <c r="E48" s="434"/>
      <c r="F48" s="434"/>
    </row>
    <row r="49" spans="1:6" ht="20.149999999999999" customHeight="1">
      <c r="A49" s="434"/>
      <c r="D49" s="434"/>
      <c r="E49" s="434"/>
      <c r="F49" s="434"/>
    </row>
    <row r="50" spans="1:6" ht="20.149999999999999" customHeight="1">
      <c r="A50" s="434"/>
      <c r="D50" s="434"/>
      <c r="E50" s="434"/>
      <c r="F50" s="434"/>
    </row>
    <row r="51" spans="1:6" ht="20.149999999999999" customHeight="1">
      <c r="A51" s="434"/>
      <c r="D51" s="434"/>
      <c r="E51" s="434"/>
      <c r="F51" s="434"/>
    </row>
    <row r="52" spans="1:6" ht="20.149999999999999" customHeight="1">
      <c r="A52" s="434"/>
      <c r="D52" s="434"/>
      <c r="E52" s="434"/>
      <c r="F52" s="434"/>
    </row>
    <row r="53" spans="1:6" ht="20.149999999999999" customHeight="1">
      <c r="A53" s="434"/>
      <c r="D53" s="434"/>
      <c r="E53" s="434"/>
      <c r="F53" s="434"/>
    </row>
    <row r="54" spans="1:6" ht="20.149999999999999" customHeight="1">
      <c r="A54" s="434"/>
      <c r="D54" s="434"/>
      <c r="E54" s="434"/>
      <c r="F54" s="434"/>
    </row>
    <row r="55" spans="1:6" ht="25.25" customHeight="1">
      <c r="A55" s="434"/>
      <c r="D55" s="434"/>
      <c r="E55" s="434"/>
      <c r="F55" s="434"/>
    </row>
    <row r="56" spans="1:6" ht="25.25" customHeight="1">
      <c r="A56" s="434"/>
      <c r="D56" s="434"/>
      <c r="E56" s="434"/>
      <c r="F56" s="434"/>
    </row>
    <row r="57" spans="1:6" ht="25.25" customHeight="1">
      <c r="A57" s="434"/>
      <c r="D57" s="434"/>
      <c r="E57" s="434"/>
      <c r="F57" s="434"/>
    </row>
    <row r="58" spans="1:6" ht="25.25" customHeight="1">
      <c r="A58" s="434"/>
      <c r="D58" s="434"/>
      <c r="E58" s="434"/>
      <c r="F58" s="434"/>
    </row>
    <row r="59" spans="1:6" ht="25.25" customHeight="1">
      <c r="A59" s="434"/>
      <c r="D59" s="434"/>
      <c r="E59" s="434"/>
      <c r="F59" s="434"/>
    </row>
    <row r="60" spans="1:6" ht="25.25" customHeight="1">
      <c r="A60" s="434"/>
      <c r="D60" s="434"/>
      <c r="E60" s="434"/>
      <c r="F60" s="434"/>
    </row>
    <row r="61" spans="1:6" ht="25.25" customHeight="1">
      <c r="A61" s="434"/>
      <c r="D61" s="434"/>
      <c r="E61" s="434"/>
      <c r="F61" s="434"/>
    </row>
    <row r="62" spans="1:6" ht="25.25" customHeight="1">
      <c r="A62" s="434"/>
      <c r="D62" s="434"/>
      <c r="E62" s="434"/>
      <c r="F62" s="434"/>
    </row>
    <row r="63" spans="1:6" ht="25.25" customHeight="1">
      <c r="A63" s="434"/>
      <c r="D63" s="434"/>
      <c r="E63" s="434"/>
      <c r="F63" s="434"/>
    </row>
    <row r="64" spans="1:6" ht="25.25" customHeight="1">
      <c r="A64" s="434"/>
      <c r="D64" s="434"/>
      <c r="E64" s="434"/>
      <c r="F64" s="434"/>
    </row>
    <row r="65" spans="1:6" ht="25.25" customHeight="1">
      <c r="A65" s="434"/>
      <c r="D65" s="434"/>
      <c r="E65" s="434"/>
      <c r="F65" s="434"/>
    </row>
    <row r="66" spans="1:6" ht="25.25" customHeight="1">
      <c r="A66" s="434"/>
      <c r="D66" s="434"/>
      <c r="E66" s="434"/>
      <c r="F66" s="434"/>
    </row>
    <row r="67" spans="1:6" ht="25.25" customHeight="1">
      <c r="A67" s="434"/>
      <c r="D67" s="434"/>
      <c r="E67" s="434"/>
      <c r="F67" s="434"/>
    </row>
    <row r="68" spans="1:6" ht="25.25" customHeight="1">
      <c r="A68" s="434"/>
      <c r="D68" s="434"/>
      <c r="E68" s="434"/>
      <c r="F68" s="434"/>
    </row>
    <row r="69" spans="1:6" ht="25.25" customHeight="1">
      <c r="A69" s="434"/>
      <c r="D69" s="434"/>
      <c r="E69" s="434"/>
      <c r="F69" s="434"/>
    </row>
    <row r="70" spans="1:6" ht="25.25" customHeight="1">
      <c r="A70" s="434"/>
      <c r="D70" s="434"/>
      <c r="E70" s="434"/>
      <c r="F70" s="434"/>
    </row>
    <row r="71" spans="1:6" ht="25.25" customHeight="1">
      <c r="A71" s="434"/>
      <c r="D71" s="434"/>
      <c r="E71" s="434"/>
      <c r="F71" s="434"/>
    </row>
    <row r="72" spans="1:6" ht="25.25" customHeight="1">
      <c r="A72" s="434"/>
      <c r="D72" s="434"/>
      <c r="E72" s="434"/>
      <c r="F72" s="434"/>
    </row>
    <row r="73" spans="1:6" ht="25.25" customHeight="1">
      <c r="A73" s="434"/>
      <c r="D73" s="434"/>
      <c r="E73" s="434"/>
      <c r="F73" s="434"/>
    </row>
    <row r="74" spans="1:6" ht="25.25" customHeight="1">
      <c r="A74" s="434"/>
      <c r="D74" s="434"/>
      <c r="E74" s="434"/>
      <c r="F74" s="434"/>
    </row>
    <row r="75" spans="1:6" ht="25.25" customHeight="1">
      <c r="A75" s="434"/>
      <c r="D75" s="434"/>
      <c r="E75" s="434"/>
      <c r="F75" s="434"/>
    </row>
    <row r="76" spans="1:6" ht="25.25" customHeight="1">
      <c r="A76" s="434"/>
      <c r="D76" s="434"/>
      <c r="E76" s="434"/>
      <c r="F76" s="434"/>
    </row>
    <row r="77" spans="1:6" ht="25.25" customHeight="1">
      <c r="A77" s="434"/>
      <c r="D77" s="434"/>
      <c r="E77" s="434"/>
      <c r="F77" s="434"/>
    </row>
    <row r="78" spans="1:6" ht="25.25" customHeight="1">
      <c r="A78" s="434"/>
      <c r="D78" s="434"/>
      <c r="E78" s="434"/>
      <c r="F78" s="434"/>
    </row>
    <row r="79" spans="1:6" ht="25.25" customHeight="1">
      <c r="A79" s="434"/>
      <c r="D79" s="434"/>
      <c r="E79" s="434"/>
      <c r="F79" s="434"/>
    </row>
    <row r="80" spans="1:6" ht="25.25" customHeight="1">
      <c r="A80" s="434"/>
      <c r="D80" s="434"/>
      <c r="E80" s="434"/>
      <c r="F80" s="434"/>
    </row>
    <row r="81" spans="1:6" ht="25.25" customHeight="1">
      <c r="A81" s="434"/>
      <c r="D81" s="434"/>
      <c r="E81" s="434"/>
      <c r="F81" s="434"/>
    </row>
    <row r="82" spans="1:6" ht="25.25" customHeight="1">
      <c r="A82" s="434"/>
      <c r="D82" s="434"/>
      <c r="E82" s="434"/>
      <c r="F82" s="434"/>
    </row>
    <row r="83" spans="1:6" ht="25.25" customHeight="1">
      <c r="A83" s="434"/>
      <c r="D83" s="434"/>
      <c r="E83" s="434"/>
      <c r="F83" s="434"/>
    </row>
    <row r="84" spans="1:6" ht="25.25" customHeight="1">
      <c r="A84" s="434"/>
      <c r="D84" s="434"/>
      <c r="E84" s="434"/>
      <c r="F84" s="434"/>
    </row>
    <row r="85" spans="1:6" ht="25.25" customHeight="1">
      <c r="A85" s="434"/>
      <c r="D85" s="434"/>
      <c r="E85" s="434"/>
      <c r="F85" s="434"/>
    </row>
    <row r="86" spans="1:6" ht="25.25" customHeight="1">
      <c r="A86" s="434"/>
      <c r="D86" s="434"/>
      <c r="E86" s="434"/>
      <c r="F86" s="434"/>
    </row>
    <row r="87" spans="1:6" ht="25.25" customHeight="1">
      <c r="A87" s="434"/>
      <c r="D87" s="434"/>
      <c r="E87" s="434"/>
      <c r="F87" s="434"/>
    </row>
    <row r="88" spans="1:6" ht="25.25" customHeight="1">
      <c r="A88" s="434"/>
      <c r="D88" s="434"/>
      <c r="E88" s="434"/>
      <c r="F88" s="434"/>
    </row>
    <row r="89" spans="1:6" ht="25.25" customHeight="1">
      <c r="A89" s="434"/>
      <c r="D89" s="434"/>
      <c r="E89" s="434"/>
      <c r="F89" s="434"/>
    </row>
    <row r="90" spans="1:6" ht="25.25" customHeight="1">
      <c r="A90" s="434"/>
      <c r="D90" s="434"/>
      <c r="E90" s="434"/>
      <c r="F90" s="434"/>
    </row>
    <row r="91" spans="1:6" ht="25.25" customHeight="1">
      <c r="A91" s="434"/>
      <c r="D91" s="434"/>
      <c r="E91" s="434"/>
      <c r="F91" s="434"/>
    </row>
    <row r="92" spans="1:6" ht="25.25" customHeight="1">
      <c r="A92" s="434"/>
      <c r="D92" s="434"/>
      <c r="E92" s="434"/>
      <c r="F92" s="434"/>
    </row>
    <row r="93" spans="1:6" ht="25.25" customHeight="1">
      <c r="A93" s="434"/>
      <c r="D93" s="434"/>
      <c r="E93" s="434"/>
      <c r="F93" s="434"/>
    </row>
    <row r="94" spans="1:6" ht="25.25" customHeight="1">
      <c r="A94" s="434"/>
      <c r="D94" s="434"/>
      <c r="E94" s="434"/>
      <c r="F94" s="434"/>
    </row>
    <row r="95" spans="1:6" ht="25.25" customHeight="1">
      <c r="A95" s="434"/>
      <c r="D95" s="434"/>
      <c r="E95" s="434"/>
      <c r="F95" s="434"/>
    </row>
    <row r="96" spans="1:6" ht="25.25" customHeight="1">
      <c r="A96" s="434"/>
      <c r="D96" s="434"/>
      <c r="E96" s="434"/>
      <c r="F96" s="434"/>
    </row>
    <row r="97" spans="1:6" ht="25.25" customHeight="1">
      <c r="A97" s="434"/>
      <c r="D97" s="434"/>
      <c r="E97" s="434"/>
      <c r="F97" s="434"/>
    </row>
    <row r="98" spans="1:6" ht="25.25" customHeight="1">
      <c r="A98" s="434"/>
      <c r="D98" s="434"/>
      <c r="E98" s="434"/>
      <c r="F98" s="434"/>
    </row>
    <row r="99" spans="1:6" ht="25.25" customHeight="1">
      <c r="A99" s="434"/>
      <c r="D99" s="434"/>
      <c r="E99" s="434"/>
      <c r="F99" s="434"/>
    </row>
    <row r="100" spans="1:6" ht="25.25" customHeight="1">
      <c r="A100" s="434"/>
      <c r="D100" s="434"/>
      <c r="E100" s="434"/>
      <c r="F100" s="434"/>
    </row>
    <row r="101" spans="1:6" ht="25.25" customHeight="1">
      <c r="A101" s="434"/>
      <c r="D101" s="434"/>
      <c r="E101" s="434"/>
      <c r="F101" s="434"/>
    </row>
    <row r="102" spans="1:6" ht="25.25" customHeight="1">
      <c r="A102" s="434"/>
      <c r="D102" s="434"/>
      <c r="E102" s="434"/>
      <c r="F102" s="434"/>
    </row>
    <row r="103" spans="1:6" ht="25.25" customHeight="1">
      <c r="A103" s="434"/>
      <c r="D103" s="434"/>
      <c r="E103" s="434"/>
      <c r="F103" s="434"/>
    </row>
    <row r="104" spans="1:6" ht="25.25" customHeight="1">
      <c r="A104" s="434"/>
      <c r="D104" s="434"/>
      <c r="E104" s="434"/>
      <c r="F104" s="434"/>
    </row>
    <row r="105" spans="1:6" ht="25.25" customHeight="1">
      <c r="A105" s="434"/>
      <c r="D105" s="434"/>
      <c r="E105" s="434"/>
      <c r="F105" s="434"/>
    </row>
    <row r="106" spans="1:6" ht="25.25" customHeight="1">
      <c r="A106" s="434"/>
      <c r="D106" s="434"/>
      <c r="E106" s="434"/>
      <c r="F106" s="434"/>
    </row>
    <row r="107" spans="1:6" ht="25.25" customHeight="1">
      <c r="A107" s="434"/>
      <c r="D107" s="434"/>
      <c r="E107" s="434"/>
      <c r="F107" s="434"/>
    </row>
    <row r="108" spans="1:6" ht="25.25" customHeight="1">
      <c r="A108" s="434"/>
      <c r="D108" s="434"/>
      <c r="E108" s="434"/>
      <c r="F108" s="43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93E8-450E-41EE-92E9-C1D81D9CC541}">
  <sheetPr>
    <pageSetUpPr fitToPage="1"/>
  </sheetPr>
  <dimension ref="A1:H113"/>
  <sheetViews>
    <sheetView tabSelected="1" topLeftCell="A34" workbookViewId="0">
      <selection activeCell="J21" sqref="J21"/>
    </sheetView>
  </sheetViews>
  <sheetFormatPr defaultRowHeight="25.25" customHeight="1"/>
  <cols>
    <col min="1" max="1" width="47.1796875" style="454" customWidth="1"/>
    <col min="2" max="2" width="11" style="434" customWidth="1"/>
    <col min="3" max="3" width="11.36328125" style="434" customWidth="1"/>
    <col min="4" max="4" width="16.08984375" style="454" customWidth="1"/>
    <col min="5" max="255" width="8.7265625" style="454"/>
    <col min="256" max="256" width="51" style="454" customWidth="1"/>
    <col min="257" max="257" width="12.453125" style="454" customWidth="1"/>
    <col min="258" max="258" width="12.90625" style="454" customWidth="1"/>
    <col min="259" max="259" width="11.36328125" style="454" customWidth="1"/>
    <col min="260" max="511" width="8.7265625" style="454"/>
    <col min="512" max="512" width="51" style="454" customWidth="1"/>
    <col min="513" max="513" width="12.453125" style="454" customWidth="1"/>
    <col min="514" max="514" width="12.90625" style="454" customWidth="1"/>
    <col min="515" max="515" width="11.36328125" style="454" customWidth="1"/>
    <col min="516" max="767" width="8.7265625" style="454"/>
    <col min="768" max="768" width="51" style="454" customWidth="1"/>
    <col min="769" max="769" width="12.453125" style="454" customWidth="1"/>
    <col min="770" max="770" width="12.90625" style="454" customWidth="1"/>
    <col min="771" max="771" width="11.36328125" style="454" customWidth="1"/>
    <col min="772" max="1023" width="8.7265625" style="454"/>
    <col min="1024" max="1024" width="51" style="454" customWidth="1"/>
    <col min="1025" max="1025" width="12.453125" style="454" customWidth="1"/>
    <col min="1026" max="1026" width="12.90625" style="454" customWidth="1"/>
    <col min="1027" max="1027" width="11.36328125" style="454" customWidth="1"/>
    <col min="1028" max="1279" width="8.7265625" style="454"/>
    <col min="1280" max="1280" width="51" style="454" customWidth="1"/>
    <col min="1281" max="1281" width="12.453125" style="454" customWidth="1"/>
    <col min="1282" max="1282" width="12.90625" style="454" customWidth="1"/>
    <col min="1283" max="1283" width="11.36328125" style="454" customWidth="1"/>
    <col min="1284" max="1535" width="8.7265625" style="454"/>
    <col min="1536" max="1536" width="51" style="454" customWidth="1"/>
    <col min="1537" max="1537" width="12.453125" style="454" customWidth="1"/>
    <col min="1538" max="1538" width="12.90625" style="454" customWidth="1"/>
    <col min="1539" max="1539" width="11.36328125" style="454" customWidth="1"/>
    <col min="1540" max="1791" width="8.7265625" style="454"/>
    <col min="1792" max="1792" width="51" style="454" customWidth="1"/>
    <col min="1793" max="1793" width="12.453125" style="454" customWidth="1"/>
    <col min="1794" max="1794" width="12.90625" style="454" customWidth="1"/>
    <col min="1795" max="1795" width="11.36328125" style="454" customWidth="1"/>
    <col min="1796" max="2047" width="8.7265625" style="454"/>
    <col min="2048" max="2048" width="51" style="454" customWidth="1"/>
    <col min="2049" max="2049" width="12.453125" style="454" customWidth="1"/>
    <col min="2050" max="2050" width="12.90625" style="454" customWidth="1"/>
    <col min="2051" max="2051" width="11.36328125" style="454" customWidth="1"/>
    <col min="2052" max="2303" width="8.7265625" style="454"/>
    <col min="2304" max="2304" width="51" style="454" customWidth="1"/>
    <col min="2305" max="2305" width="12.453125" style="454" customWidth="1"/>
    <col min="2306" max="2306" width="12.90625" style="454" customWidth="1"/>
    <col min="2307" max="2307" width="11.36328125" style="454" customWidth="1"/>
    <col min="2308" max="2559" width="8.7265625" style="454"/>
    <col min="2560" max="2560" width="51" style="454" customWidth="1"/>
    <col min="2561" max="2561" width="12.453125" style="454" customWidth="1"/>
    <col min="2562" max="2562" width="12.90625" style="454" customWidth="1"/>
    <col min="2563" max="2563" width="11.36328125" style="454" customWidth="1"/>
    <col min="2564" max="2815" width="8.7265625" style="454"/>
    <col min="2816" max="2816" width="51" style="454" customWidth="1"/>
    <col min="2817" max="2817" width="12.453125" style="454" customWidth="1"/>
    <col min="2818" max="2818" width="12.90625" style="454" customWidth="1"/>
    <col min="2819" max="2819" width="11.36328125" style="454" customWidth="1"/>
    <col min="2820" max="3071" width="8.7265625" style="454"/>
    <col min="3072" max="3072" width="51" style="454" customWidth="1"/>
    <col min="3073" max="3073" width="12.453125" style="454" customWidth="1"/>
    <col min="3074" max="3074" width="12.90625" style="454" customWidth="1"/>
    <col min="3075" max="3075" width="11.36328125" style="454" customWidth="1"/>
    <col min="3076" max="3327" width="8.7265625" style="454"/>
    <col min="3328" max="3328" width="51" style="454" customWidth="1"/>
    <col min="3329" max="3329" width="12.453125" style="454" customWidth="1"/>
    <col min="3330" max="3330" width="12.90625" style="454" customWidth="1"/>
    <col min="3331" max="3331" width="11.36328125" style="454" customWidth="1"/>
    <col min="3332" max="3583" width="8.7265625" style="454"/>
    <col min="3584" max="3584" width="51" style="454" customWidth="1"/>
    <col min="3585" max="3585" width="12.453125" style="454" customWidth="1"/>
    <col min="3586" max="3586" width="12.90625" style="454" customWidth="1"/>
    <col min="3587" max="3587" width="11.36328125" style="454" customWidth="1"/>
    <col min="3588" max="3839" width="8.7265625" style="454"/>
    <col min="3840" max="3840" width="51" style="454" customWidth="1"/>
    <col min="3841" max="3841" width="12.453125" style="454" customWidth="1"/>
    <col min="3842" max="3842" width="12.90625" style="454" customWidth="1"/>
    <col min="3843" max="3843" width="11.36328125" style="454" customWidth="1"/>
    <col min="3844" max="4095" width="8.7265625" style="454"/>
    <col min="4096" max="4096" width="51" style="454" customWidth="1"/>
    <col min="4097" max="4097" width="12.453125" style="454" customWidth="1"/>
    <col min="4098" max="4098" width="12.90625" style="454" customWidth="1"/>
    <col min="4099" max="4099" width="11.36328125" style="454" customWidth="1"/>
    <col min="4100" max="4351" width="8.7265625" style="454"/>
    <col min="4352" max="4352" width="51" style="454" customWidth="1"/>
    <col min="4353" max="4353" width="12.453125" style="454" customWidth="1"/>
    <col min="4354" max="4354" width="12.90625" style="454" customWidth="1"/>
    <col min="4355" max="4355" width="11.36328125" style="454" customWidth="1"/>
    <col min="4356" max="4607" width="8.7265625" style="454"/>
    <col min="4608" max="4608" width="51" style="454" customWidth="1"/>
    <col min="4609" max="4609" width="12.453125" style="454" customWidth="1"/>
    <col min="4610" max="4610" width="12.90625" style="454" customWidth="1"/>
    <col min="4611" max="4611" width="11.36328125" style="454" customWidth="1"/>
    <col min="4612" max="4863" width="8.7265625" style="454"/>
    <col min="4864" max="4864" width="51" style="454" customWidth="1"/>
    <col min="4865" max="4865" width="12.453125" style="454" customWidth="1"/>
    <col min="4866" max="4866" width="12.90625" style="454" customWidth="1"/>
    <col min="4867" max="4867" width="11.36328125" style="454" customWidth="1"/>
    <col min="4868" max="5119" width="8.7265625" style="454"/>
    <col min="5120" max="5120" width="51" style="454" customWidth="1"/>
    <col min="5121" max="5121" width="12.453125" style="454" customWidth="1"/>
    <col min="5122" max="5122" width="12.90625" style="454" customWidth="1"/>
    <col min="5123" max="5123" width="11.36328125" style="454" customWidth="1"/>
    <col min="5124" max="5375" width="8.7265625" style="454"/>
    <col min="5376" max="5376" width="51" style="454" customWidth="1"/>
    <col min="5377" max="5377" width="12.453125" style="454" customWidth="1"/>
    <col min="5378" max="5378" width="12.90625" style="454" customWidth="1"/>
    <col min="5379" max="5379" width="11.36328125" style="454" customWidth="1"/>
    <col min="5380" max="5631" width="8.7265625" style="454"/>
    <col min="5632" max="5632" width="51" style="454" customWidth="1"/>
    <col min="5633" max="5633" width="12.453125" style="454" customWidth="1"/>
    <col min="5634" max="5634" width="12.90625" style="454" customWidth="1"/>
    <col min="5635" max="5635" width="11.36328125" style="454" customWidth="1"/>
    <col min="5636" max="5887" width="8.7265625" style="454"/>
    <col min="5888" max="5888" width="51" style="454" customWidth="1"/>
    <col min="5889" max="5889" width="12.453125" style="454" customWidth="1"/>
    <col min="5890" max="5890" width="12.90625" style="454" customWidth="1"/>
    <col min="5891" max="5891" width="11.36328125" style="454" customWidth="1"/>
    <col min="5892" max="6143" width="8.7265625" style="454"/>
    <col min="6144" max="6144" width="51" style="454" customWidth="1"/>
    <col min="6145" max="6145" width="12.453125" style="454" customWidth="1"/>
    <col min="6146" max="6146" width="12.90625" style="454" customWidth="1"/>
    <col min="6147" max="6147" width="11.36328125" style="454" customWidth="1"/>
    <col min="6148" max="6399" width="8.7265625" style="454"/>
    <col min="6400" max="6400" width="51" style="454" customWidth="1"/>
    <col min="6401" max="6401" width="12.453125" style="454" customWidth="1"/>
    <col min="6402" max="6402" width="12.90625" style="454" customWidth="1"/>
    <col min="6403" max="6403" width="11.36328125" style="454" customWidth="1"/>
    <col min="6404" max="6655" width="8.7265625" style="454"/>
    <col min="6656" max="6656" width="51" style="454" customWidth="1"/>
    <col min="6657" max="6657" width="12.453125" style="454" customWidth="1"/>
    <col min="6658" max="6658" width="12.90625" style="454" customWidth="1"/>
    <col min="6659" max="6659" width="11.36328125" style="454" customWidth="1"/>
    <col min="6660" max="6911" width="8.7265625" style="454"/>
    <col min="6912" max="6912" width="51" style="454" customWidth="1"/>
    <col min="6913" max="6913" width="12.453125" style="454" customWidth="1"/>
    <col min="6914" max="6914" width="12.90625" style="454" customWidth="1"/>
    <col min="6915" max="6915" width="11.36328125" style="454" customWidth="1"/>
    <col min="6916" max="7167" width="8.7265625" style="454"/>
    <col min="7168" max="7168" width="51" style="454" customWidth="1"/>
    <col min="7169" max="7169" width="12.453125" style="454" customWidth="1"/>
    <col min="7170" max="7170" width="12.90625" style="454" customWidth="1"/>
    <col min="7171" max="7171" width="11.36328125" style="454" customWidth="1"/>
    <col min="7172" max="7423" width="8.7265625" style="454"/>
    <col min="7424" max="7424" width="51" style="454" customWidth="1"/>
    <col min="7425" max="7425" width="12.453125" style="454" customWidth="1"/>
    <col min="7426" max="7426" width="12.90625" style="454" customWidth="1"/>
    <col min="7427" max="7427" width="11.36328125" style="454" customWidth="1"/>
    <col min="7428" max="7679" width="8.7265625" style="454"/>
    <col min="7680" max="7680" width="51" style="454" customWidth="1"/>
    <col min="7681" max="7681" width="12.453125" style="454" customWidth="1"/>
    <col min="7682" max="7682" width="12.90625" style="454" customWidth="1"/>
    <col min="7683" max="7683" width="11.36328125" style="454" customWidth="1"/>
    <col min="7684" max="7935" width="8.7265625" style="454"/>
    <col min="7936" max="7936" width="51" style="454" customWidth="1"/>
    <col min="7937" max="7937" width="12.453125" style="454" customWidth="1"/>
    <col min="7938" max="7938" width="12.90625" style="454" customWidth="1"/>
    <col min="7939" max="7939" width="11.36328125" style="454" customWidth="1"/>
    <col min="7940" max="8191" width="8.7265625" style="454"/>
    <col min="8192" max="8192" width="51" style="454" customWidth="1"/>
    <col min="8193" max="8193" width="12.453125" style="454" customWidth="1"/>
    <col min="8194" max="8194" width="12.90625" style="454" customWidth="1"/>
    <col min="8195" max="8195" width="11.36328125" style="454" customWidth="1"/>
    <col min="8196" max="8447" width="8.7265625" style="454"/>
    <col min="8448" max="8448" width="51" style="454" customWidth="1"/>
    <col min="8449" max="8449" width="12.453125" style="454" customWidth="1"/>
    <col min="8450" max="8450" width="12.90625" style="454" customWidth="1"/>
    <col min="8451" max="8451" width="11.36328125" style="454" customWidth="1"/>
    <col min="8452" max="8703" width="8.7265625" style="454"/>
    <col min="8704" max="8704" width="51" style="454" customWidth="1"/>
    <col min="8705" max="8705" width="12.453125" style="454" customWidth="1"/>
    <col min="8706" max="8706" width="12.90625" style="454" customWidth="1"/>
    <col min="8707" max="8707" width="11.36328125" style="454" customWidth="1"/>
    <col min="8708" max="8959" width="8.7265625" style="454"/>
    <col min="8960" max="8960" width="51" style="454" customWidth="1"/>
    <col min="8961" max="8961" width="12.453125" style="454" customWidth="1"/>
    <col min="8962" max="8962" width="12.90625" style="454" customWidth="1"/>
    <col min="8963" max="8963" width="11.36328125" style="454" customWidth="1"/>
    <col min="8964" max="9215" width="8.7265625" style="454"/>
    <col min="9216" max="9216" width="51" style="454" customWidth="1"/>
    <col min="9217" max="9217" width="12.453125" style="454" customWidth="1"/>
    <col min="9218" max="9218" width="12.90625" style="454" customWidth="1"/>
    <col min="9219" max="9219" width="11.36328125" style="454" customWidth="1"/>
    <col min="9220" max="9471" width="8.7265625" style="454"/>
    <col min="9472" max="9472" width="51" style="454" customWidth="1"/>
    <col min="9473" max="9473" width="12.453125" style="454" customWidth="1"/>
    <col min="9474" max="9474" width="12.90625" style="454" customWidth="1"/>
    <col min="9475" max="9475" width="11.36328125" style="454" customWidth="1"/>
    <col min="9476" max="9727" width="8.7265625" style="454"/>
    <col min="9728" max="9728" width="51" style="454" customWidth="1"/>
    <col min="9729" max="9729" width="12.453125" style="454" customWidth="1"/>
    <col min="9730" max="9730" width="12.90625" style="454" customWidth="1"/>
    <col min="9731" max="9731" width="11.36328125" style="454" customWidth="1"/>
    <col min="9732" max="9983" width="8.7265625" style="454"/>
    <col min="9984" max="9984" width="51" style="454" customWidth="1"/>
    <col min="9985" max="9985" width="12.453125" style="454" customWidth="1"/>
    <col min="9986" max="9986" width="12.90625" style="454" customWidth="1"/>
    <col min="9987" max="9987" width="11.36328125" style="454" customWidth="1"/>
    <col min="9988" max="10239" width="8.7265625" style="454"/>
    <col min="10240" max="10240" width="51" style="454" customWidth="1"/>
    <col min="10241" max="10241" width="12.453125" style="454" customWidth="1"/>
    <col min="10242" max="10242" width="12.90625" style="454" customWidth="1"/>
    <col min="10243" max="10243" width="11.36328125" style="454" customWidth="1"/>
    <col min="10244" max="10495" width="8.7265625" style="454"/>
    <col min="10496" max="10496" width="51" style="454" customWidth="1"/>
    <col min="10497" max="10497" width="12.453125" style="454" customWidth="1"/>
    <col min="10498" max="10498" width="12.90625" style="454" customWidth="1"/>
    <col min="10499" max="10499" width="11.36328125" style="454" customWidth="1"/>
    <col min="10500" max="10751" width="8.7265625" style="454"/>
    <col min="10752" max="10752" width="51" style="454" customWidth="1"/>
    <col min="10753" max="10753" width="12.453125" style="454" customWidth="1"/>
    <col min="10754" max="10754" width="12.90625" style="454" customWidth="1"/>
    <col min="10755" max="10755" width="11.36328125" style="454" customWidth="1"/>
    <col min="10756" max="11007" width="8.7265625" style="454"/>
    <col min="11008" max="11008" width="51" style="454" customWidth="1"/>
    <col min="11009" max="11009" width="12.453125" style="454" customWidth="1"/>
    <col min="11010" max="11010" width="12.90625" style="454" customWidth="1"/>
    <col min="11011" max="11011" width="11.36328125" style="454" customWidth="1"/>
    <col min="11012" max="11263" width="8.7265625" style="454"/>
    <col min="11264" max="11264" width="51" style="454" customWidth="1"/>
    <col min="11265" max="11265" width="12.453125" style="454" customWidth="1"/>
    <col min="11266" max="11266" width="12.90625" style="454" customWidth="1"/>
    <col min="11267" max="11267" width="11.36328125" style="454" customWidth="1"/>
    <col min="11268" max="11519" width="8.7265625" style="454"/>
    <col min="11520" max="11520" width="51" style="454" customWidth="1"/>
    <col min="11521" max="11521" width="12.453125" style="454" customWidth="1"/>
    <col min="11522" max="11522" width="12.90625" style="454" customWidth="1"/>
    <col min="11523" max="11523" width="11.36328125" style="454" customWidth="1"/>
    <col min="11524" max="11775" width="8.7265625" style="454"/>
    <col min="11776" max="11776" width="51" style="454" customWidth="1"/>
    <col min="11777" max="11777" width="12.453125" style="454" customWidth="1"/>
    <col min="11778" max="11778" width="12.90625" style="454" customWidth="1"/>
    <col min="11779" max="11779" width="11.36328125" style="454" customWidth="1"/>
    <col min="11780" max="12031" width="8.7265625" style="454"/>
    <col min="12032" max="12032" width="51" style="454" customWidth="1"/>
    <col min="12033" max="12033" width="12.453125" style="454" customWidth="1"/>
    <col min="12034" max="12034" width="12.90625" style="454" customWidth="1"/>
    <col min="12035" max="12035" width="11.36328125" style="454" customWidth="1"/>
    <col min="12036" max="12287" width="8.7265625" style="454"/>
    <col min="12288" max="12288" width="51" style="454" customWidth="1"/>
    <col min="12289" max="12289" width="12.453125" style="454" customWidth="1"/>
    <col min="12290" max="12290" width="12.90625" style="454" customWidth="1"/>
    <col min="12291" max="12291" width="11.36328125" style="454" customWidth="1"/>
    <col min="12292" max="12543" width="8.7265625" style="454"/>
    <col min="12544" max="12544" width="51" style="454" customWidth="1"/>
    <col min="12545" max="12545" width="12.453125" style="454" customWidth="1"/>
    <col min="12546" max="12546" width="12.90625" style="454" customWidth="1"/>
    <col min="12547" max="12547" width="11.36328125" style="454" customWidth="1"/>
    <col min="12548" max="12799" width="8.7265625" style="454"/>
    <col min="12800" max="12800" width="51" style="454" customWidth="1"/>
    <col min="12801" max="12801" width="12.453125" style="454" customWidth="1"/>
    <col min="12802" max="12802" width="12.90625" style="454" customWidth="1"/>
    <col min="12803" max="12803" width="11.36328125" style="454" customWidth="1"/>
    <col min="12804" max="13055" width="8.7265625" style="454"/>
    <col min="13056" max="13056" width="51" style="454" customWidth="1"/>
    <col min="13057" max="13057" width="12.453125" style="454" customWidth="1"/>
    <col min="13058" max="13058" width="12.90625" style="454" customWidth="1"/>
    <col min="13059" max="13059" width="11.36328125" style="454" customWidth="1"/>
    <col min="13060" max="13311" width="8.7265625" style="454"/>
    <col min="13312" max="13312" width="51" style="454" customWidth="1"/>
    <col min="13313" max="13313" width="12.453125" style="454" customWidth="1"/>
    <col min="13314" max="13314" width="12.90625" style="454" customWidth="1"/>
    <col min="13315" max="13315" width="11.36328125" style="454" customWidth="1"/>
    <col min="13316" max="13567" width="8.7265625" style="454"/>
    <col min="13568" max="13568" width="51" style="454" customWidth="1"/>
    <col min="13569" max="13569" width="12.453125" style="454" customWidth="1"/>
    <col min="13570" max="13570" width="12.90625" style="454" customWidth="1"/>
    <col min="13571" max="13571" width="11.36328125" style="454" customWidth="1"/>
    <col min="13572" max="13823" width="8.7265625" style="454"/>
    <col min="13824" max="13824" width="51" style="454" customWidth="1"/>
    <col min="13825" max="13825" width="12.453125" style="454" customWidth="1"/>
    <col min="13826" max="13826" width="12.90625" style="454" customWidth="1"/>
    <col min="13827" max="13827" width="11.36328125" style="454" customWidth="1"/>
    <col min="13828" max="14079" width="8.7265625" style="454"/>
    <col min="14080" max="14080" width="51" style="454" customWidth="1"/>
    <col min="14081" max="14081" width="12.453125" style="454" customWidth="1"/>
    <col min="14082" max="14082" width="12.90625" style="454" customWidth="1"/>
    <col min="14083" max="14083" width="11.36328125" style="454" customWidth="1"/>
    <col min="14084" max="14335" width="8.7265625" style="454"/>
    <col min="14336" max="14336" width="51" style="454" customWidth="1"/>
    <col min="14337" max="14337" width="12.453125" style="454" customWidth="1"/>
    <col min="14338" max="14338" width="12.90625" style="454" customWidth="1"/>
    <col min="14339" max="14339" width="11.36328125" style="454" customWidth="1"/>
    <col min="14340" max="14591" width="8.7265625" style="454"/>
    <col min="14592" max="14592" width="51" style="454" customWidth="1"/>
    <col min="14593" max="14593" width="12.453125" style="454" customWidth="1"/>
    <col min="14594" max="14594" width="12.90625" style="454" customWidth="1"/>
    <col min="14595" max="14595" width="11.36328125" style="454" customWidth="1"/>
    <col min="14596" max="14847" width="8.7265625" style="454"/>
    <col min="14848" max="14848" width="51" style="454" customWidth="1"/>
    <col min="14849" max="14849" width="12.453125" style="454" customWidth="1"/>
    <col min="14850" max="14850" width="12.90625" style="454" customWidth="1"/>
    <col min="14851" max="14851" width="11.36328125" style="454" customWidth="1"/>
    <col min="14852" max="15103" width="8.7265625" style="454"/>
    <col min="15104" max="15104" width="51" style="454" customWidth="1"/>
    <col min="15105" max="15105" width="12.453125" style="454" customWidth="1"/>
    <col min="15106" max="15106" width="12.90625" style="454" customWidth="1"/>
    <col min="15107" max="15107" width="11.36328125" style="454" customWidth="1"/>
    <col min="15108" max="15359" width="8.7265625" style="454"/>
    <col min="15360" max="15360" width="51" style="454" customWidth="1"/>
    <col min="15361" max="15361" width="12.453125" style="454" customWidth="1"/>
    <col min="15362" max="15362" width="12.90625" style="454" customWidth="1"/>
    <col min="15363" max="15363" width="11.36328125" style="454" customWidth="1"/>
    <col min="15364" max="15615" width="8.7265625" style="454"/>
    <col min="15616" max="15616" width="51" style="454" customWidth="1"/>
    <col min="15617" max="15617" width="12.453125" style="454" customWidth="1"/>
    <col min="15618" max="15618" width="12.90625" style="454" customWidth="1"/>
    <col min="15619" max="15619" width="11.36328125" style="454" customWidth="1"/>
    <col min="15620" max="15871" width="8.7265625" style="454"/>
    <col min="15872" max="15872" width="51" style="454" customWidth="1"/>
    <col min="15873" max="15873" width="12.453125" style="454" customWidth="1"/>
    <col min="15874" max="15874" width="12.90625" style="454" customWidth="1"/>
    <col min="15875" max="15875" width="11.36328125" style="454" customWidth="1"/>
    <col min="15876" max="16127" width="8.7265625" style="454"/>
    <col min="16128" max="16128" width="51" style="454" customWidth="1"/>
    <col min="16129" max="16129" width="12.453125" style="454" customWidth="1"/>
    <col min="16130" max="16130" width="12.90625" style="454" customWidth="1"/>
    <col min="16131" max="16131" width="11.36328125" style="454" customWidth="1"/>
    <col min="16132" max="16384" width="8.7265625" style="454"/>
  </cols>
  <sheetData>
    <row r="1" spans="1:8" ht="20.149999999999999" customHeight="1">
      <c r="A1" s="419" t="s">
        <v>451</v>
      </c>
      <c r="B1" s="453"/>
      <c r="C1" s="454"/>
      <c r="F1" s="421"/>
      <c r="G1" s="453"/>
      <c r="H1" s="453"/>
    </row>
    <row r="2" spans="1:8" ht="20.149999999999999" customHeight="1">
      <c r="B2" s="455"/>
      <c r="C2" s="456"/>
      <c r="F2" s="421"/>
      <c r="G2" s="453"/>
      <c r="H2" s="453"/>
    </row>
    <row r="3" spans="1:8" ht="20.149999999999999" customHeight="1">
      <c r="A3" s="457"/>
      <c r="B3" s="458"/>
      <c r="C3" s="459"/>
      <c r="D3" s="460" t="s">
        <v>108</v>
      </c>
      <c r="F3" s="421"/>
    </row>
    <row r="4" spans="1:8" ht="20.149999999999999" customHeight="1">
      <c r="A4" s="426"/>
      <c r="B4" s="989" t="s">
        <v>423</v>
      </c>
      <c r="C4" s="989"/>
      <c r="D4" s="461" t="s">
        <v>424</v>
      </c>
      <c r="F4" s="421"/>
    </row>
    <row r="5" spans="1:8" ht="20.149999999999999" customHeight="1">
      <c r="A5" s="428"/>
      <c r="B5" s="396" t="s">
        <v>79</v>
      </c>
      <c r="C5" s="396" t="s">
        <v>78</v>
      </c>
      <c r="D5" s="462" t="s">
        <v>441</v>
      </c>
      <c r="F5" s="431"/>
    </row>
    <row r="6" spans="1:8" ht="20.149999999999999" customHeight="1">
      <c r="A6" s="428"/>
      <c r="B6" s="463" t="s">
        <v>33</v>
      </c>
      <c r="C6" s="463" t="s">
        <v>103</v>
      </c>
      <c r="D6" s="464" t="s">
        <v>4</v>
      </c>
      <c r="F6" s="431"/>
    </row>
    <row r="7" spans="1:8" ht="20.149999999999999" customHeight="1">
      <c r="A7" s="428"/>
      <c r="B7" s="396"/>
      <c r="C7" s="396"/>
      <c r="F7" s="434"/>
    </row>
    <row r="8" spans="1:8" s="468" customFormat="1" ht="20.149999999999999" customHeight="1">
      <c r="A8" s="465" t="s">
        <v>442</v>
      </c>
      <c r="B8" s="466">
        <v>110.54338112137687</v>
      </c>
      <c r="C8" s="466">
        <v>106.37894731779963</v>
      </c>
      <c r="D8" s="467">
        <v>107.262</v>
      </c>
      <c r="F8" s="434"/>
    </row>
    <row r="9" spans="1:8" ht="20.149999999999999" customHeight="1">
      <c r="A9" s="475" t="s">
        <v>452</v>
      </c>
      <c r="B9" s="466">
        <v>111.28465917012491</v>
      </c>
      <c r="C9" s="466">
        <v>108.87709531074759</v>
      </c>
      <c r="D9" s="467">
        <v>106.9358</v>
      </c>
      <c r="F9" s="434"/>
    </row>
    <row r="10" spans="1:8" ht="20.149999999999999" customHeight="1">
      <c r="A10" s="439" t="s">
        <v>453</v>
      </c>
      <c r="B10" s="469">
        <v>112.10317137651163</v>
      </c>
      <c r="C10" s="469">
        <v>112.60812591222083</v>
      </c>
      <c r="D10" s="471">
        <v>101.3436</v>
      </c>
      <c r="F10" s="434"/>
    </row>
    <row r="11" spans="1:8" ht="20.149999999999999" customHeight="1">
      <c r="A11" s="439" t="s">
        <v>454</v>
      </c>
      <c r="B11" s="469">
        <v>105.0259303505444</v>
      </c>
      <c r="C11" s="469">
        <v>104.24197889793211</v>
      </c>
      <c r="D11" s="471">
        <v>102.8672</v>
      </c>
      <c r="F11" s="434"/>
    </row>
    <row r="12" spans="1:8" ht="20.149999999999999" customHeight="1">
      <c r="A12" s="439" t="s">
        <v>455</v>
      </c>
      <c r="B12" s="469">
        <v>111.5541718857048</v>
      </c>
      <c r="C12" s="469">
        <v>109.00864652216069</v>
      </c>
      <c r="D12" s="471">
        <v>107.21510000000001</v>
      </c>
      <c r="F12" s="434"/>
    </row>
    <row r="13" spans="1:8" ht="20.149999999999999" customHeight="1">
      <c r="A13" s="475" t="s">
        <v>456</v>
      </c>
      <c r="B13" s="466">
        <v>120.8113240569904</v>
      </c>
      <c r="C13" s="466">
        <v>117.42129259102722</v>
      </c>
      <c r="D13" s="467">
        <v>112.3409</v>
      </c>
      <c r="F13" s="434"/>
    </row>
    <row r="14" spans="1:8" ht="20.149999999999999" customHeight="1">
      <c r="A14" s="439" t="s">
        <v>457</v>
      </c>
      <c r="B14" s="469">
        <v>112.39062328122299</v>
      </c>
      <c r="C14" s="469">
        <v>108.69080768399175</v>
      </c>
      <c r="D14" s="471">
        <v>108.8151</v>
      </c>
      <c r="F14" s="434"/>
    </row>
    <row r="15" spans="1:8" ht="20.149999999999999" customHeight="1">
      <c r="A15" s="439" t="s">
        <v>458</v>
      </c>
      <c r="B15" s="469">
        <v>128.58659906823786</v>
      </c>
      <c r="C15" s="469">
        <v>126.10436058981924</v>
      </c>
      <c r="D15" s="471">
        <v>114.97750000000001</v>
      </c>
      <c r="F15" s="434"/>
    </row>
    <row r="16" spans="1:8" ht="20.149999999999999" customHeight="1">
      <c r="A16" s="475" t="s">
        <v>459</v>
      </c>
      <c r="B16" s="466">
        <v>114.87022178982204</v>
      </c>
      <c r="C16" s="466">
        <v>100.10210220236688</v>
      </c>
      <c r="D16" s="467">
        <v>114.72490000000001</v>
      </c>
      <c r="F16" s="434"/>
      <c r="G16" s="476"/>
    </row>
    <row r="17" spans="1:7" ht="30" customHeight="1">
      <c r="A17" s="477" t="s">
        <v>460</v>
      </c>
      <c r="B17" s="466">
        <v>106.52821974127637</v>
      </c>
      <c r="C17" s="466">
        <v>103.25153871440969</v>
      </c>
      <c r="D17" s="467">
        <v>104.5985</v>
      </c>
      <c r="F17" s="444"/>
      <c r="G17" s="478"/>
    </row>
    <row r="18" spans="1:7" ht="20.149999999999999" customHeight="1">
      <c r="A18" s="479" t="s">
        <v>278</v>
      </c>
      <c r="B18" s="469"/>
      <c r="C18" s="469"/>
      <c r="D18" s="471"/>
      <c r="F18" s="447"/>
    </row>
    <row r="19" spans="1:7" ht="20.149999999999999" customHeight="1">
      <c r="A19" s="439" t="s">
        <v>461</v>
      </c>
      <c r="B19" s="469">
        <v>106.70838353244083</v>
      </c>
      <c r="C19" s="469">
        <v>103.47083030434818</v>
      </c>
      <c r="D19" s="471">
        <v>104.66840000000001</v>
      </c>
      <c r="F19" s="447"/>
    </row>
    <row r="20" spans="1:7" ht="20.149999999999999" customHeight="1">
      <c r="A20" s="439" t="s">
        <v>462</v>
      </c>
      <c r="B20" s="469">
        <v>103.79813936229425</v>
      </c>
      <c r="C20" s="469">
        <v>102.12891088681539</v>
      </c>
      <c r="D20" s="471">
        <v>102.86960000000001</v>
      </c>
      <c r="F20" s="447"/>
    </row>
    <row r="21" spans="1:7" ht="20.149999999999999" customHeight="1">
      <c r="A21" s="480" t="s">
        <v>463</v>
      </c>
      <c r="B21" s="466">
        <v>104.13546698003162</v>
      </c>
      <c r="C21" s="466">
        <v>101.89218893989735</v>
      </c>
      <c r="D21" s="467">
        <v>103.1771</v>
      </c>
      <c r="F21" s="447"/>
    </row>
    <row r="22" spans="1:7" s="451" customFormat="1" ht="6" customHeight="1">
      <c r="A22" s="450"/>
    </row>
    <row r="23" spans="1:7" s="451" customFormat="1" ht="21.75" customHeight="1">
      <c r="A23" s="452" t="s">
        <v>439</v>
      </c>
    </row>
    <row r="24" spans="1:7" ht="20.149999999999999" customHeight="1">
      <c r="A24" s="470"/>
      <c r="B24" s="469"/>
      <c r="C24" s="469"/>
      <c r="F24" s="447"/>
    </row>
    <row r="25" spans="1:7" ht="20.149999999999999" customHeight="1">
      <c r="A25" s="470"/>
      <c r="B25" s="469"/>
      <c r="C25" s="469"/>
      <c r="F25" s="434"/>
    </row>
    <row r="26" spans="1:7" ht="20.149999999999999" customHeight="1">
      <c r="A26" s="470"/>
      <c r="B26" s="469"/>
      <c r="C26" s="469"/>
      <c r="F26" s="434"/>
    </row>
    <row r="27" spans="1:7" ht="20.149999999999999" customHeight="1">
      <c r="A27" s="472"/>
      <c r="B27" s="473"/>
      <c r="C27" s="473"/>
      <c r="F27" s="434"/>
    </row>
    <row r="28" spans="1:7" ht="20.149999999999999" customHeight="1">
      <c r="A28" s="472"/>
      <c r="B28" s="473"/>
      <c r="C28" s="473"/>
      <c r="F28" s="434"/>
    </row>
    <row r="29" spans="1:7" ht="20.149999999999999" customHeight="1">
      <c r="A29" s="472"/>
      <c r="B29" s="473"/>
      <c r="C29" s="473"/>
      <c r="F29" s="434"/>
    </row>
    <row r="30" spans="1:7" ht="20.149999999999999" customHeight="1">
      <c r="A30" s="472"/>
      <c r="B30" s="473"/>
      <c r="C30" s="473"/>
      <c r="F30" s="434"/>
    </row>
    <row r="31" spans="1:7" ht="20.149999999999999" customHeight="1">
      <c r="A31" s="472"/>
      <c r="B31" s="473"/>
      <c r="C31" s="473"/>
      <c r="F31" s="434"/>
    </row>
    <row r="32" spans="1:7" ht="20.149999999999999" customHeight="1">
      <c r="A32" s="474"/>
      <c r="B32" s="459"/>
      <c r="C32" s="459"/>
      <c r="F32" s="434"/>
    </row>
    <row r="33" spans="1:6" ht="20.149999999999999" customHeight="1">
      <c r="A33" s="474"/>
      <c r="B33" s="459"/>
      <c r="C33" s="459"/>
      <c r="F33" s="434"/>
    </row>
    <row r="34" spans="1:6" ht="20.149999999999999" customHeight="1">
      <c r="A34" s="474"/>
      <c r="B34" s="459"/>
      <c r="C34" s="459"/>
      <c r="F34" s="434"/>
    </row>
    <row r="35" spans="1:6" ht="20.149999999999999" customHeight="1">
      <c r="A35" s="474"/>
      <c r="B35" s="459"/>
      <c r="C35" s="459"/>
      <c r="F35" s="434"/>
    </row>
    <row r="36" spans="1:6" ht="20.149999999999999" customHeight="1">
      <c r="A36" s="474"/>
      <c r="B36" s="459"/>
      <c r="C36" s="459"/>
      <c r="F36" s="434"/>
    </row>
    <row r="37" spans="1:6" ht="20.149999999999999" customHeight="1">
      <c r="A37" s="474"/>
      <c r="B37" s="459"/>
      <c r="C37" s="459"/>
      <c r="F37" s="434"/>
    </row>
    <row r="38" spans="1:6" ht="20.149999999999999" customHeight="1">
      <c r="A38" s="474"/>
      <c r="B38" s="459"/>
      <c r="C38" s="459"/>
      <c r="F38" s="434"/>
    </row>
    <row r="39" spans="1:6" ht="20.149999999999999" customHeight="1">
      <c r="A39" s="474"/>
      <c r="B39" s="459"/>
      <c r="C39" s="459"/>
      <c r="F39" s="434"/>
    </row>
    <row r="40" spans="1:6" ht="20.149999999999999" customHeight="1">
      <c r="A40" s="474"/>
      <c r="B40" s="459"/>
      <c r="C40" s="459"/>
      <c r="F40" s="434"/>
    </row>
    <row r="41" spans="1:6" ht="20.149999999999999" customHeight="1">
      <c r="A41" s="474"/>
      <c r="B41" s="459"/>
      <c r="C41" s="459"/>
      <c r="F41" s="434"/>
    </row>
    <row r="42" spans="1:6" ht="20.149999999999999" customHeight="1">
      <c r="A42" s="474"/>
      <c r="B42" s="459"/>
      <c r="C42" s="459"/>
      <c r="F42" s="434"/>
    </row>
    <row r="43" spans="1:6" ht="20.149999999999999" customHeight="1">
      <c r="A43" s="474"/>
      <c r="B43" s="459"/>
      <c r="C43" s="459"/>
      <c r="F43" s="434"/>
    </row>
    <row r="44" spans="1:6" ht="20.149999999999999" customHeight="1">
      <c r="A44" s="474"/>
      <c r="F44" s="434"/>
    </row>
    <row r="45" spans="1:6" ht="20.149999999999999" customHeight="1">
      <c r="A45" s="474"/>
      <c r="F45" s="434"/>
    </row>
    <row r="46" spans="1:6" ht="20.149999999999999" customHeight="1">
      <c r="A46" s="474"/>
      <c r="F46" s="434"/>
    </row>
    <row r="47" spans="1:6" ht="20.149999999999999" customHeight="1">
      <c r="A47" s="474"/>
      <c r="F47" s="434"/>
    </row>
    <row r="48" spans="1:6" ht="20.149999999999999" customHeight="1">
      <c r="A48" s="474"/>
      <c r="F48" s="434"/>
    </row>
    <row r="49" spans="1:6" ht="20.149999999999999" customHeight="1">
      <c r="A49" s="474"/>
      <c r="F49" s="434"/>
    </row>
    <row r="50" spans="1:6" ht="20.149999999999999" customHeight="1">
      <c r="A50" s="434"/>
      <c r="D50" s="434"/>
      <c r="E50" s="434"/>
      <c r="F50" s="434"/>
    </row>
    <row r="51" spans="1:6" ht="20.149999999999999" customHeight="1">
      <c r="A51" s="434"/>
      <c r="D51" s="434"/>
      <c r="E51" s="434"/>
      <c r="F51" s="434"/>
    </row>
    <row r="52" spans="1:6" ht="20.149999999999999" customHeight="1">
      <c r="A52" s="434"/>
      <c r="D52" s="434"/>
      <c r="E52" s="434"/>
      <c r="F52" s="434"/>
    </row>
    <row r="53" spans="1:6" ht="20.149999999999999" customHeight="1">
      <c r="A53" s="434"/>
      <c r="D53" s="434"/>
      <c r="E53" s="434"/>
      <c r="F53" s="434"/>
    </row>
    <row r="54" spans="1:6" ht="20.149999999999999" customHeight="1">
      <c r="A54" s="434"/>
      <c r="D54" s="434"/>
      <c r="E54" s="434"/>
      <c r="F54" s="434"/>
    </row>
    <row r="55" spans="1:6" ht="20.149999999999999" customHeight="1">
      <c r="A55" s="434"/>
      <c r="D55" s="434"/>
      <c r="E55" s="434"/>
      <c r="F55" s="434"/>
    </row>
    <row r="56" spans="1:6" ht="20.149999999999999" customHeight="1">
      <c r="A56" s="434"/>
      <c r="D56" s="434"/>
      <c r="E56" s="434"/>
      <c r="F56" s="434"/>
    </row>
    <row r="57" spans="1:6" ht="20.149999999999999" customHeight="1">
      <c r="A57" s="434"/>
      <c r="D57" s="434"/>
      <c r="E57" s="434"/>
      <c r="F57" s="434"/>
    </row>
    <row r="58" spans="1:6" ht="20.149999999999999" customHeight="1">
      <c r="A58" s="434"/>
      <c r="D58" s="434"/>
      <c r="E58" s="434"/>
      <c r="F58" s="434"/>
    </row>
    <row r="59" spans="1:6" ht="20.149999999999999" customHeight="1">
      <c r="A59" s="434"/>
      <c r="D59" s="434"/>
      <c r="E59" s="434"/>
      <c r="F59" s="434"/>
    </row>
    <row r="60" spans="1:6" ht="25.25" customHeight="1">
      <c r="A60" s="434"/>
      <c r="D60" s="434"/>
      <c r="E60" s="434"/>
      <c r="F60" s="434"/>
    </row>
    <row r="61" spans="1:6" ht="25.25" customHeight="1">
      <c r="A61" s="434"/>
      <c r="D61" s="434"/>
      <c r="E61" s="434"/>
      <c r="F61" s="434"/>
    </row>
    <row r="62" spans="1:6" ht="25.25" customHeight="1">
      <c r="A62" s="434"/>
      <c r="D62" s="434"/>
      <c r="E62" s="434"/>
      <c r="F62" s="434"/>
    </row>
    <row r="63" spans="1:6" ht="25.25" customHeight="1">
      <c r="A63" s="434"/>
      <c r="D63" s="434"/>
      <c r="E63" s="434"/>
      <c r="F63" s="434"/>
    </row>
    <row r="64" spans="1:6" ht="25.25" customHeight="1">
      <c r="A64" s="434"/>
      <c r="D64" s="434"/>
      <c r="E64" s="434"/>
      <c r="F64" s="434"/>
    </row>
    <row r="65" spans="1:6" ht="25.25" customHeight="1">
      <c r="A65" s="434"/>
      <c r="D65" s="434"/>
      <c r="E65" s="434"/>
      <c r="F65" s="434"/>
    </row>
    <row r="66" spans="1:6" ht="25.25" customHeight="1">
      <c r="A66" s="434"/>
      <c r="D66" s="434"/>
      <c r="E66" s="434"/>
      <c r="F66" s="434"/>
    </row>
    <row r="67" spans="1:6" ht="25.25" customHeight="1">
      <c r="A67" s="434"/>
      <c r="D67" s="434"/>
      <c r="E67" s="434"/>
      <c r="F67" s="434"/>
    </row>
    <row r="68" spans="1:6" ht="25.25" customHeight="1">
      <c r="A68" s="434"/>
      <c r="D68" s="434"/>
      <c r="E68" s="434"/>
      <c r="F68" s="434"/>
    </row>
    <row r="69" spans="1:6" ht="25.25" customHeight="1">
      <c r="A69" s="434"/>
      <c r="D69" s="434"/>
      <c r="E69" s="434"/>
      <c r="F69" s="434"/>
    </row>
    <row r="70" spans="1:6" ht="25.25" customHeight="1">
      <c r="A70" s="434"/>
      <c r="D70" s="434"/>
      <c r="E70" s="434"/>
      <c r="F70" s="434"/>
    </row>
    <row r="71" spans="1:6" ht="25.25" customHeight="1">
      <c r="A71" s="434"/>
      <c r="D71" s="434"/>
      <c r="E71" s="434"/>
      <c r="F71" s="434"/>
    </row>
    <row r="72" spans="1:6" ht="25.25" customHeight="1">
      <c r="A72" s="434"/>
      <c r="D72" s="434"/>
      <c r="E72" s="434"/>
      <c r="F72" s="434"/>
    </row>
    <row r="73" spans="1:6" ht="25.25" customHeight="1">
      <c r="A73" s="434"/>
      <c r="D73" s="434"/>
      <c r="E73" s="434"/>
      <c r="F73" s="434"/>
    </row>
    <row r="74" spans="1:6" ht="25.25" customHeight="1">
      <c r="A74" s="434"/>
      <c r="D74" s="434"/>
      <c r="E74" s="434"/>
      <c r="F74" s="434"/>
    </row>
    <row r="75" spans="1:6" ht="25.25" customHeight="1">
      <c r="A75" s="434"/>
      <c r="D75" s="434"/>
      <c r="E75" s="434"/>
      <c r="F75" s="434"/>
    </row>
    <row r="76" spans="1:6" ht="25.25" customHeight="1">
      <c r="A76" s="434"/>
      <c r="D76" s="434"/>
      <c r="E76" s="434"/>
      <c r="F76" s="434"/>
    </row>
    <row r="77" spans="1:6" ht="25.25" customHeight="1">
      <c r="A77" s="434"/>
      <c r="D77" s="434"/>
      <c r="E77" s="434"/>
      <c r="F77" s="434"/>
    </row>
    <row r="78" spans="1:6" ht="25.25" customHeight="1">
      <c r="A78" s="434"/>
      <c r="D78" s="434"/>
      <c r="E78" s="434"/>
      <c r="F78" s="434"/>
    </row>
    <row r="79" spans="1:6" ht="25.25" customHeight="1">
      <c r="A79" s="434"/>
      <c r="D79" s="434"/>
      <c r="E79" s="434"/>
      <c r="F79" s="434"/>
    </row>
    <row r="80" spans="1:6" ht="25.25" customHeight="1">
      <c r="A80" s="434"/>
      <c r="D80" s="434"/>
      <c r="E80" s="434"/>
      <c r="F80" s="434"/>
    </row>
    <row r="81" spans="1:6" ht="25.25" customHeight="1">
      <c r="A81" s="434"/>
      <c r="D81" s="434"/>
      <c r="E81" s="434"/>
      <c r="F81" s="434"/>
    </row>
    <row r="82" spans="1:6" ht="25.25" customHeight="1">
      <c r="A82" s="434"/>
      <c r="D82" s="434"/>
      <c r="E82" s="434"/>
      <c r="F82" s="434"/>
    </row>
    <row r="83" spans="1:6" ht="25.25" customHeight="1">
      <c r="A83" s="434"/>
      <c r="D83" s="434"/>
      <c r="E83" s="434"/>
      <c r="F83" s="434"/>
    </row>
    <row r="84" spans="1:6" ht="25.25" customHeight="1">
      <c r="A84" s="434"/>
      <c r="D84" s="434"/>
      <c r="E84" s="434"/>
      <c r="F84" s="434"/>
    </row>
    <row r="85" spans="1:6" ht="25.25" customHeight="1">
      <c r="A85" s="434"/>
      <c r="D85" s="434"/>
      <c r="E85" s="434"/>
      <c r="F85" s="434"/>
    </row>
    <row r="86" spans="1:6" ht="25.25" customHeight="1">
      <c r="A86" s="434"/>
      <c r="D86" s="434"/>
      <c r="E86" s="434"/>
      <c r="F86" s="434"/>
    </row>
    <row r="87" spans="1:6" ht="25.25" customHeight="1">
      <c r="A87" s="434"/>
      <c r="D87" s="434"/>
      <c r="E87" s="434"/>
      <c r="F87" s="434"/>
    </row>
    <row r="88" spans="1:6" ht="25.25" customHeight="1">
      <c r="A88" s="434"/>
      <c r="D88" s="434"/>
      <c r="E88" s="434"/>
      <c r="F88" s="434"/>
    </row>
    <row r="89" spans="1:6" ht="25.25" customHeight="1">
      <c r="A89" s="434"/>
      <c r="D89" s="434"/>
      <c r="E89" s="434"/>
      <c r="F89" s="434"/>
    </row>
    <row r="90" spans="1:6" ht="25.25" customHeight="1">
      <c r="A90" s="434"/>
      <c r="D90" s="434"/>
      <c r="E90" s="434"/>
      <c r="F90" s="434"/>
    </row>
    <row r="91" spans="1:6" ht="25.25" customHeight="1">
      <c r="A91" s="434"/>
      <c r="D91" s="434"/>
      <c r="E91" s="434"/>
      <c r="F91" s="434"/>
    </row>
    <row r="92" spans="1:6" ht="25.25" customHeight="1">
      <c r="A92" s="434"/>
      <c r="D92" s="434"/>
      <c r="E92" s="434"/>
      <c r="F92" s="434"/>
    </row>
    <row r="93" spans="1:6" ht="25.25" customHeight="1">
      <c r="A93" s="434"/>
      <c r="D93" s="434"/>
      <c r="E93" s="434"/>
      <c r="F93" s="434"/>
    </row>
    <row r="94" spans="1:6" ht="25.25" customHeight="1">
      <c r="A94" s="434"/>
      <c r="D94" s="434"/>
      <c r="E94" s="434"/>
      <c r="F94" s="434"/>
    </row>
    <row r="95" spans="1:6" ht="25.25" customHeight="1">
      <c r="A95" s="434"/>
      <c r="D95" s="434"/>
      <c r="E95" s="434"/>
      <c r="F95" s="434"/>
    </row>
    <row r="96" spans="1:6" ht="25.25" customHeight="1">
      <c r="A96" s="434"/>
      <c r="D96" s="434"/>
      <c r="E96" s="434"/>
      <c r="F96" s="434"/>
    </row>
    <row r="97" spans="1:6" ht="25.25" customHeight="1">
      <c r="A97" s="434"/>
      <c r="D97" s="434"/>
      <c r="E97" s="434"/>
      <c r="F97" s="434"/>
    </row>
    <row r="98" spans="1:6" ht="25.25" customHeight="1">
      <c r="A98" s="434"/>
      <c r="D98" s="434"/>
      <c r="E98" s="434"/>
      <c r="F98" s="434"/>
    </row>
    <row r="99" spans="1:6" ht="25.25" customHeight="1">
      <c r="A99" s="434"/>
      <c r="D99" s="434"/>
      <c r="E99" s="434"/>
      <c r="F99" s="434"/>
    </row>
    <row r="100" spans="1:6" ht="25.25" customHeight="1">
      <c r="A100" s="434"/>
      <c r="D100" s="434"/>
      <c r="E100" s="434"/>
      <c r="F100" s="434"/>
    </row>
    <row r="101" spans="1:6" ht="25.25" customHeight="1">
      <c r="A101" s="434"/>
      <c r="D101" s="434"/>
      <c r="E101" s="434"/>
      <c r="F101" s="434"/>
    </row>
    <row r="102" spans="1:6" ht="25.25" customHeight="1">
      <c r="A102" s="434"/>
      <c r="D102" s="434"/>
      <c r="E102" s="434"/>
      <c r="F102" s="434"/>
    </row>
    <row r="103" spans="1:6" ht="25.25" customHeight="1">
      <c r="A103" s="434"/>
      <c r="D103" s="434"/>
      <c r="E103" s="434"/>
      <c r="F103" s="434"/>
    </row>
    <row r="104" spans="1:6" ht="25.25" customHeight="1">
      <c r="A104" s="434"/>
      <c r="D104" s="434"/>
      <c r="E104" s="434"/>
      <c r="F104" s="434"/>
    </row>
    <row r="105" spans="1:6" ht="25.25" customHeight="1">
      <c r="A105" s="434"/>
      <c r="D105" s="434"/>
      <c r="E105" s="434"/>
      <c r="F105" s="434"/>
    </row>
    <row r="106" spans="1:6" ht="25.25" customHeight="1">
      <c r="A106" s="434"/>
      <c r="D106" s="434"/>
      <c r="E106" s="434"/>
      <c r="F106" s="434"/>
    </row>
    <row r="107" spans="1:6" ht="25.25" customHeight="1">
      <c r="A107" s="434"/>
      <c r="D107" s="434"/>
      <c r="E107" s="434"/>
      <c r="F107" s="434"/>
    </row>
    <row r="108" spans="1:6" ht="25.25" customHeight="1">
      <c r="A108" s="434"/>
      <c r="D108" s="434"/>
      <c r="E108" s="434"/>
      <c r="F108" s="434"/>
    </row>
    <row r="109" spans="1:6" ht="25.25" customHeight="1">
      <c r="A109" s="434"/>
      <c r="D109" s="434"/>
      <c r="E109" s="434"/>
      <c r="F109" s="434"/>
    </row>
    <row r="110" spans="1:6" ht="25.25" customHeight="1">
      <c r="A110" s="434"/>
      <c r="D110" s="434"/>
      <c r="E110" s="434"/>
      <c r="F110" s="434"/>
    </row>
    <row r="111" spans="1:6" ht="25.25" customHeight="1">
      <c r="A111" s="434"/>
      <c r="D111" s="434"/>
      <c r="E111" s="434"/>
      <c r="F111" s="434"/>
    </row>
    <row r="112" spans="1:6" ht="25.25" customHeight="1">
      <c r="A112" s="434"/>
      <c r="D112" s="434"/>
      <c r="E112" s="434"/>
      <c r="F112" s="434"/>
    </row>
    <row r="113" spans="1:6" ht="25.25" customHeight="1">
      <c r="A113" s="434"/>
      <c r="D113" s="434"/>
      <c r="E113" s="434"/>
      <c r="F113" s="43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CA37-CEBA-4FB2-AA21-A2B054262DE7}">
  <sheetPr>
    <pageSetUpPr fitToPage="1"/>
  </sheetPr>
  <dimension ref="A1:H112"/>
  <sheetViews>
    <sheetView tabSelected="1" topLeftCell="A21" workbookViewId="0">
      <selection activeCell="J21" sqref="J21"/>
    </sheetView>
  </sheetViews>
  <sheetFormatPr defaultColWidth="9.36328125" defaultRowHeight="15"/>
  <cols>
    <col min="1" max="1" width="43.6328125" style="481" customWidth="1"/>
    <col min="2" max="2" width="11" style="434" customWidth="1"/>
    <col min="3" max="3" width="11.36328125" style="434" customWidth="1"/>
    <col min="4" max="4" width="16.08984375" style="434" customWidth="1"/>
    <col min="5" max="240" width="9.36328125" style="481"/>
    <col min="241" max="241" width="41.453125" style="481" customWidth="1"/>
    <col min="242" max="242" width="8.36328125" style="481" customWidth="1"/>
    <col min="243" max="243" width="11.36328125" style="481" customWidth="1"/>
    <col min="244" max="244" width="11.08984375" style="481" customWidth="1"/>
    <col min="245" max="245" width="12.08984375" style="481" customWidth="1"/>
    <col min="246" max="246" width="9.36328125" style="481"/>
    <col min="247" max="247" width="2.36328125" style="481" customWidth="1"/>
    <col min="248" max="16384" width="9.36328125" style="481"/>
  </cols>
  <sheetData>
    <row r="1" spans="1:8" ht="20.149999999999999" customHeight="1">
      <c r="A1" s="419" t="s">
        <v>464</v>
      </c>
      <c r="B1" s="453"/>
      <c r="C1" s="454"/>
      <c r="D1" s="481"/>
      <c r="F1" s="421"/>
      <c r="G1" s="482"/>
      <c r="H1" s="482"/>
    </row>
    <row r="2" spans="1:8" ht="16.25" customHeight="1">
      <c r="A2" s="455"/>
      <c r="B2" s="455"/>
      <c r="C2" s="456"/>
      <c r="D2" s="481"/>
      <c r="F2" s="421"/>
      <c r="G2" s="482"/>
      <c r="H2" s="482"/>
    </row>
    <row r="3" spans="1:8" ht="16.25" customHeight="1">
      <c r="A3" s="457"/>
      <c r="B3" s="458"/>
      <c r="C3" s="481"/>
      <c r="D3" s="460" t="s">
        <v>108</v>
      </c>
      <c r="F3" s="421"/>
    </row>
    <row r="4" spans="1:8" ht="16.25" customHeight="1">
      <c r="A4" s="426"/>
      <c r="B4" s="989" t="s">
        <v>423</v>
      </c>
      <c r="C4" s="989"/>
      <c r="D4" s="461" t="s">
        <v>424</v>
      </c>
      <c r="F4" s="421"/>
    </row>
    <row r="5" spans="1:8" ht="16.25" customHeight="1">
      <c r="A5" s="428"/>
      <c r="B5" s="396" t="s">
        <v>79</v>
      </c>
      <c r="C5" s="396" t="s">
        <v>78</v>
      </c>
      <c r="D5" s="462" t="s">
        <v>441</v>
      </c>
      <c r="F5" s="431"/>
    </row>
    <row r="6" spans="1:8" ht="16.25" customHeight="1">
      <c r="A6" s="428"/>
      <c r="B6" s="463" t="s">
        <v>33</v>
      </c>
      <c r="C6" s="463" t="s">
        <v>103</v>
      </c>
      <c r="D6" s="464" t="s">
        <v>4</v>
      </c>
      <c r="F6" s="431"/>
    </row>
    <row r="7" spans="1:8" ht="16.25" customHeight="1">
      <c r="A7" s="428"/>
      <c r="B7" s="396"/>
      <c r="C7" s="396"/>
      <c r="D7" s="481"/>
      <c r="F7" s="434"/>
    </row>
    <row r="8" spans="1:8" s="485" customFormat="1" ht="18" customHeight="1">
      <c r="A8" s="475" t="s">
        <v>442</v>
      </c>
      <c r="B8" s="483">
        <v>101.53932829832655</v>
      </c>
      <c r="C8" s="483">
        <v>101.70409692537845</v>
      </c>
      <c r="D8" s="484">
        <v>100.67787478330621</v>
      </c>
      <c r="F8" s="434"/>
    </row>
    <row r="9" spans="1:8" s="485" customFormat="1" ht="18" customHeight="1">
      <c r="A9" s="475" t="s">
        <v>465</v>
      </c>
      <c r="B9" s="483">
        <v>93.387529876855453</v>
      </c>
      <c r="C9" s="483">
        <v>98.458277093642238</v>
      </c>
      <c r="D9" s="484">
        <v>94.0261678598267</v>
      </c>
      <c r="F9" s="434"/>
    </row>
    <row r="10" spans="1:8" s="485" customFormat="1" ht="18" customHeight="1">
      <c r="A10" s="448" t="s">
        <v>278</v>
      </c>
      <c r="B10" s="486"/>
      <c r="C10" s="486"/>
      <c r="D10" s="484"/>
      <c r="F10" s="434"/>
    </row>
    <row r="11" spans="1:8" ht="18" customHeight="1">
      <c r="A11" s="487" t="s">
        <v>466</v>
      </c>
      <c r="B11" s="486">
        <v>101.35493446941469</v>
      </c>
      <c r="C11" s="486">
        <v>98.758455319974871</v>
      </c>
      <c r="D11" s="488">
        <v>103.15396767444979</v>
      </c>
      <c r="F11" s="434"/>
    </row>
    <row r="12" spans="1:8" ht="18" customHeight="1">
      <c r="A12" s="487" t="s">
        <v>467</v>
      </c>
      <c r="B12" s="486">
        <v>92.672151507413332</v>
      </c>
      <c r="C12" s="486">
        <v>96.089684709697167</v>
      </c>
      <c r="D12" s="488">
        <v>92.330846963273913</v>
      </c>
      <c r="F12" s="434"/>
    </row>
    <row r="13" spans="1:8" ht="18" customHeight="1">
      <c r="A13" s="487" t="s">
        <v>304</v>
      </c>
      <c r="B13" s="486">
        <v>104.31056002237275</v>
      </c>
      <c r="C13" s="486">
        <v>100.83249209076659</v>
      </c>
      <c r="D13" s="488">
        <v>103.83430943924752</v>
      </c>
      <c r="F13" s="434"/>
    </row>
    <row r="14" spans="1:8" ht="18" customHeight="1">
      <c r="A14" s="487" t="s">
        <v>305</v>
      </c>
      <c r="B14" s="486">
        <v>76.42023049002276</v>
      </c>
      <c r="C14" s="486">
        <v>90.932507256936262</v>
      </c>
      <c r="D14" s="488">
        <v>81.927419217810979</v>
      </c>
      <c r="F14" s="434"/>
    </row>
    <row r="15" spans="1:8" ht="18" customHeight="1">
      <c r="A15" s="487" t="s">
        <v>306</v>
      </c>
      <c r="B15" s="486">
        <v>92.775350881783979</v>
      </c>
      <c r="C15" s="486">
        <v>96.868536031042609</v>
      </c>
      <c r="D15" s="488">
        <v>95.174834658692703</v>
      </c>
      <c r="F15" s="434"/>
    </row>
    <row r="16" spans="1:8" ht="18" customHeight="1">
      <c r="A16" s="487" t="s">
        <v>307</v>
      </c>
      <c r="B16" s="486">
        <v>96.895662830284678</v>
      </c>
      <c r="C16" s="486">
        <v>101.18879925504977</v>
      </c>
      <c r="D16" s="488">
        <v>97.539657094877001</v>
      </c>
      <c r="F16" s="444"/>
    </row>
    <row r="17" spans="1:6" ht="18" customHeight="1">
      <c r="A17" s="487" t="s">
        <v>308</v>
      </c>
      <c r="B17" s="486">
        <v>93.534279476454046</v>
      </c>
      <c r="C17" s="486">
        <v>98.762510164777353</v>
      </c>
      <c r="D17" s="488">
        <v>90.552086369491889</v>
      </c>
      <c r="F17" s="447"/>
    </row>
    <row r="18" spans="1:6" s="485" customFormat="1" ht="18" customHeight="1">
      <c r="A18" s="487" t="s">
        <v>468</v>
      </c>
      <c r="B18" s="486">
        <v>121.02301005645512</v>
      </c>
      <c r="C18" s="486">
        <v>115.62189909209579</v>
      </c>
      <c r="D18" s="488">
        <v>109.12705716727312</v>
      </c>
      <c r="F18" s="447"/>
    </row>
    <row r="19" spans="1:6" s="485" customFormat="1" ht="18" customHeight="1">
      <c r="A19" s="487" t="s">
        <v>319</v>
      </c>
      <c r="B19" s="486">
        <v>104.35527145233876</v>
      </c>
      <c r="C19" s="486">
        <v>110.22591089098273</v>
      </c>
      <c r="D19" s="488">
        <v>98.140124261406967</v>
      </c>
      <c r="F19" s="447"/>
    </row>
    <row r="20" spans="1:6" ht="18" customHeight="1">
      <c r="A20" s="475" t="s">
        <v>469</v>
      </c>
      <c r="B20" s="483">
        <v>107.1484805585651</v>
      </c>
      <c r="C20" s="483">
        <v>124.4354814061879</v>
      </c>
      <c r="D20" s="484">
        <v>94.84731576643695</v>
      </c>
      <c r="E20" s="485"/>
      <c r="F20" s="447"/>
    </row>
    <row r="21" spans="1:6" ht="18" customHeight="1">
      <c r="A21" s="489" t="s">
        <v>347</v>
      </c>
      <c r="B21" s="486">
        <v>87.264355845286801</v>
      </c>
      <c r="C21" s="486">
        <v>103.09729060999999</v>
      </c>
      <c r="D21" s="488">
        <v>85.096938759145942</v>
      </c>
      <c r="F21" s="447"/>
    </row>
    <row r="22" spans="1:6" ht="18" customHeight="1">
      <c r="A22" s="489" t="s">
        <v>299</v>
      </c>
      <c r="B22" s="486">
        <v>110.50145124081629</v>
      </c>
      <c r="C22" s="486">
        <v>135.81048487000001</v>
      </c>
      <c r="D22" s="488">
        <v>92.945846977902079</v>
      </c>
      <c r="F22" s="447"/>
    </row>
    <row r="23" spans="1:6" ht="18" customHeight="1">
      <c r="A23" s="489" t="s">
        <v>470</v>
      </c>
      <c r="B23" s="486">
        <v>105.36956533163149</v>
      </c>
      <c r="C23" s="486">
        <v>112.95837499417661</v>
      </c>
      <c r="D23" s="488">
        <v>98.928392012007436</v>
      </c>
      <c r="F23" s="447"/>
    </row>
    <row r="24" spans="1:6" ht="18" customHeight="1">
      <c r="A24" s="475" t="s">
        <v>471</v>
      </c>
      <c r="B24" s="483">
        <v>102.72685928281437</v>
      </c>
      <c r="C24" s="483">
        <v>101.79517020284203</v>
      </c>
      <c r="D24" s="484">
        <v>101.85060526252944</v>
      </c>
      <c r="F24" s="434"/>
    </row>
    <row r="25" spans="1:6" ht="18" customHeight="1">
      <c r="A25" s="448" t="s">
        <v>278</v>
      </c>
      <c r="B25" s="486"/>
      <c r="C25" s="486"/>
      <c r="D25" s="484"/>
      <c r="F25" s="434"/>
    </row>
    <row r="26" spans="1:6" s="485" customFormat="1" ht="18" customHeight="1">
      <c r="A26" s="490" t="s">
        <v>311</v>
      </c>
      <c r="B26" s="486">
        <v>116.75794521701914</v>
      </c>
      <c r="C26" s="486">
        <v>107.18761570216233</v>
      </c>
      <c r="D26" s="488">
        <v>112.24909854095895</v>
      </c>
      <c r="E26" s="481"/>
      <c r="F26" s="434"/>
    </row>
    <row r="27" spans="1:6" s="485" customFormat="1" ht="18" customHeight="1">
      <c r="A27" s="490" t="s">
        <v>472</v>
      </c>
      <c r="B27" s="486">
        <v>105.54446556318358</v>
      </c>
      <c r="C27" s="486">
        <v>106.06830088396906</v>
      </c>
      <c r="D27" s="488">
        <v>101.24564489696512</v>
      </c>
      <c r="E27" s="481"/>
      <c r="F27" s="434"/>
    </row>
    <row r="28" spans="1:6" s="485" customFormat="1" ht="18" customHeight="1">
      <c r="A28" s="490" t="s">
        <v>473</v>
      </c>
      <c r="B28" s="486">
        <v>118.11119394952601</v>
      </c>
      <c r="C28" s="486">
        <v>114.00255559316143</v>
      </c>
      <c r="D28" s="488">
        <v>112.77123198818397</v>
      </c>
      <c r="E28" s="481"/>
      <c r="F28" s="434"/>
    </row>
    <row r="29" spans="1:6" s="485" customFormat="1" ht="18" customHeight="1">
      <c r="A29" s="490" t="s">
        <v>375</v>
      </c>
      <c r="B29" s="486">
        <v>102.05002652353181</v>
      </c>
      <c r="C29" s="486">
        <v>101.2706688451097</v>
      </c>
      <c r="D29" s="488">
        <v>101.87754669693322</v>
      </c>
      <c r="E29" s="481"/>
      <c r="F29" s="434"/>
    </row>
    <row r="30" spans="1:6" s="485" customFormat="1" ht="18" customHeight="1">
      <c r="A30" s="490" t="s">
        <v>474</v>
      </c>
      <c r="B30" s="486">
        <v>100.73921915105851</v>
      </c>
      <c r="C30" s="486">
        <v>100.76157530092911</v>
      </c>
      <c r="D30" s="488">
        <v>101.35248696738843</v>
      </c>
      <c r="E30" s="481"/>
      <c r="F30" s="434"/>
    </row>
    <row r="31" spans="1:6" s="485" customFormat="1" ht="18" customHeight="1">
      <c r="A31" s="490" t="s">
        <v>475</v>
      </c>
      <c r="B31" s="486">
        <v>103.8313614788652</v>
      </c>
      <c r="C31" s="486">
        <v>102.97762754424835</v>
      </c>
      <c r="D31" s="488">
        <v>101.52697795693325</v>
      </c>
      <c r="E31" s="481"/>
      <c r="F31" s="434"/>
    </row>
    <row r="32" spans="1:6" s="485" customFormat="1" ht="18" customHeight="1">
      <c r="A32" s="490" t="s">
        <v>476</v>
      </c>
      <c r="B32" s="486">
        <v>102.63821533818856</v>
      </c>
      <c r="C32" s="486">
        <v>100.33463615983899</v>
      </c>
      <c r="D32" s="488">
        <v>101.86282580677754</v>
      </c>
      <c r="E32" s="481"/>
      <c r="F32" s="434"/>
    </row>
    <row r="33" spans="1:6" s="485" customFormat="1" ht="18" customHeight="1">
      <c r="A33" s="490" t="s">
        <v>477</v>
      </c>
      <c r="B33" s="486">
        <v>97.67711459763521</v>
      </c>
      <c r="C33" s="486">
        <v>98.624263106108017</v>
      </c>
      <c r="D33" s="488">
        <v>97.991545745125848</v>
      </c>
      <c r="E33" s="481"/>
      <c r="F33" s="434"/>
    </row>
    <row r="34" spans="1:6" s="485" customFormat="1" ht="18" customHeight="1">
      <c r="A34" s="490" t="s">
        <v>478</v>
      </c>
      <c r="B34" s="486">
        <v>99.999593980819483</v>
      </c>
      <c r="C34" s="486">
        <v>102.24376394787771</v>
      </c>
      <c r="D34" s="488">
        <v>100.14583241143626</v>
      </c>
      <c r="E34" s="481"/>
      <c r="F34" s="434"/>
    </row>
    <row r="35" spans="1:6" s="485" customFormat="1" ht="18" customHeight="1">
      <c r="A35" s="490" t="s">
        <v>479</v>
      </c>
      <c r="B35" s="486">
        <v>103.12173296007265</v>
      </c>
      <c r="C35" s="486">
        <v>103.71205233952547</v>
      </c>
      <c r="D35" s="488">
        <v>102.37171084666508</v>
      </c>
      <c r="E35" s="481"/>
      <c r="F35" s="434"/>
    </row>
    <row r="36" spans="1:6" s="485" customFormat="1" ht="18" customHeight="1">
      <c r="A36" s="490" t="s">
        <v>329</v>
      </c>
      <c r="B36" s="486">
        <v>102.00468544975385</v>
      </c>
      <c r="C36" s="486">
        <v>102.02696393343335</v>
      </c>
      <c r="D36" s="488">
        <v>99.575445834920558</v>
      </c>
      <c r="E36" s="481"/>
      <c r="F36" s="434"/>
    </row>
    <row r="37" spans="1:6" s="485" customFormat="1" ht="18" customHeight="1">
      <c r="A37" s="490" t="s">
        <v>480</v>
      </c>
      <c r="B37" s="486">
        <v>97.38474386465542</v>
      </c>
      <c r="C37" s="486">
        <v>97.957384650298138</v>
      </c>
      <c r="D37" s="488">
        <v>98.04702118582847</v>
      </c>
      <c r="E37" s="481"/>
      <c r="F37" s="434"/>
    </row>
    <row r="38" spans="1:6" s="485" customFormat="1" ht="18" customHeight="1">
      <c r="A38" s="490" t="s">
        <v>481</v>
      </c>
      <c r="B38" s="486">
        <v>116.48758143298666</v>
      </c>
      <c r="C38" s="486">
        <v>106.08577592789949</v>
      </c>
      <c r="D38" s="488">
        <v>110.91668845019186</v>
      </c>
      <c r="E38" s="481"/>
      <c r="F38" s="434"/>
    </row>
    <row r="39" spans="1:6" s="485" customFormat="1" ht="18" customHeight="1">
      <c r="A39" s="490" t="s">
        <v>482</v>
      </c>
      <c r="B39" s="486">
        <v>103.79275472488565</v>
      </c>
      <c r="C39" s="486">
        <v>102.99945039466947</v>
      </c>
      <c r="D39" s="488">
        <v>103.48094924400442</v>
      </c>
      <c r="E39" s="481"/>
      <c r="F39" s="434"/>
    </row>
    <row r="40" spans="1:6" s="485" customFormat="1" ht="18" customHeight="1">
      <c r="A40" s="490" t="s">
        <v>483</v>
      </c>
      <c r="B40" s="486">
        <v>100.48976290224201</v>
      </c>
      <c r="C40" s="486">
        <v>98.944668053334865</v>
      </c>
      <c r="D40" s="488">
        <v>101.28560687772408</v>
      </c>
      <c r="E40" s="481"/>
      <c r="F40" s="434"/>
    </row>
    <row r="41" spans="1:6" s="451" customFormat="1" ht="6" customHeight="1">
      <c r="A41" s="450"/>
    </row>
    <row r="42" spans="1:6" s="451" customFormat="1" ht="21.75" customHeight="1">
      <c r="A42" s="452" t="s">
        <v>439</v>
      </c>
    </row>
    <row r="43" spans="1:6" ht="16.25" customHeight="1">
      <c r="A43" s="489"/>
      <c r="B43" s="486"/>
      <c r="C43" s="486"/>
      <c r="D43" s="488"/>
      <c r="F43" s="434"/>
    </row>
    <row r="44" spans="1:6" ht="16.25" customHeight="1">
      <c r="B44" s="481"/>
      <c r="C44" s="481"/>
      <c r="D44" s="481"/>
      <c r="F44" s="434"/>
    </row>
    <row r="45" spans="1:6" ht="16.25" customHeight="1">
      <c r="B45" s="481"/>
      <c r="C45" s="481"/>
      <c r="D45" s="481"/>
      <c r="F45" s="434"/>
    </row>
    <row r="46" spans="1:6" ht="16.25" customHeight="1">
      <c r="A46" s="448"/>
      <c r="B46" s="488"/>
      <c r="C46" s="488"/>
      <c r="D46" s="491"/>
      <c r="F46" s="434"/>
    </row>
    <row r="47" spans="1:6" ht="16.25" customHeight="1">
      <c r="A47" s="439"/>
      <c r="B47" s="488"/>
      <c r="C47" s="488"/>
      <c r="D47" s="491"/>
      <c r="F47" s="434"/>
    </row>
    <row r="48" spans="1:6" ht="16.25" customHeight="1">
      <c r="A48" s="439"/>
      <c r="B48" s="488"/>
      <c r="C48" s="488"/>
      <c r="D48" s="491"/>
      <c r="F48" s="434"/>
    </row>
    <row r="49" spans="1:6">
      <c r="A49" s="434"/>
      <c r="E49" s="434"/>
      <c r="F49" s="434"/>
    </row>
    <row r="50" spans="1:6">
      <c r="A50" s="434"/>
      <c r="E50" s="434"/>
      <c r="F50" s="434"/>
    </row>
    <row r="51" spans="1:6">
      <c r="A51" s="434"/>
      <c r="E51" s="434"/>
      <c r="F51" s="434"/>
    </row>
    <row r="52" spans="1:6">
      <c r="A52" s="434"/>
      <c r="E52" s="434"/>
      <c r="F52" s="434"/>
    </row>
    <row r="53" spans="1:6">
      <c r="A53" s="434"/>
      <c r="E53" s="434"/>
      <c r="F53" s="434"/>
    </row>
    <row r="54" spans="1:6">
      <c r="A54" s="434"/>
      <c r="E54" s="434"/>
      <c r="F54" s="434"/>
    </row>
    <row r="55" spans="1:6">
      <c r="A55" s="434"/>
      <c r="E55" s="434"/>
      <c r="F55" s="434"/>
    </row>
    <row r="56" spans="1:6">
      <c r="A56" s="434"/>
      <c r="E56" s="434"/>
      <c r="F56" s="434"/>
    </row>
    <row r="57" spans="1:6">
      <c r="A57" s="434"/>
      <c r="E57" s="434"/>
      <c r="F57" s="434"/>
    </row>
    <row r="58" spans="1:6">
      <c r="A58" s="434"/>
      <c r="E58" s="434"/>
      <c r="F58" s="434"/>
    </row>
    <row r="59" spans="1:6">
      <c r="A59" s="434"/>
      <c r="E59" s="434"/>
      <c r="F59" s="434"/>
    </row>
    <row r="60" spans="1:6">
      <c r="A60" s="434"/>
      <c r="E60" s="434"/>
      <c r="F60" s="434"/>
    </row>
    <row r="61" spans="1:6">
      <c r="A61" s="434"/>
      <c r="E61" s="434"/>
      <c r="F61" s="434"/>
    </row>
    <row r="62" spans="1:6">
      <c r="A62" s="434"/>
      <c r="E62" s="434"/>
      <c r="F62" s="434"/>
    </row>
    <row r="63" spans="1:6">
      <c r="A63" s="434"/>
      <c r="E63" s="434"/>
      <c r="F63" s="434"/>
    </row>
    <row r="64" spans="1:6">
      <c r="A64" s="434"/>
      <c r="E64" s="434"/>
      <c r="F64" s="434"/>
    </row>
    <row r="65" spans="1:6">
      <c r="A65" s="434"/>
      <c r="E65" s="434"/>
      <c r="F65" s="434"/>
    </row>
    <row r="66" spans="1:6">
      <c r="A66" s="434"/>
      <c r="E66" s="434"/>
      <c r="F66" s="434"/>
    </row>
    <row r="67" spans="1:6">
      <c r="A67" s="434"/>
      <c r="E67" s="434"/>
      <c r="F67" s="434"/>
    </row>
    <row r="68" spans="1:6">
      <c r="A68" s="434"/>
      <c r="E68" s="434"/>
      <c r="F68" s="434"/>
    </row>
    <row r="69" spans="1:6">
      <c r="A69" s="434"/>
      <c r="E69" s="434"/>
      <c r="F69" s="434"/>
    </row>
    <row r="70" spans="1:6">
      <c r="A70" s="434"/>
      <c r="E70" s="434"/>
      <c r="F70" s="434"/>
    </row>
    <row r="71" spans="1:6">
      <c r="A71" s="434"/>
      <c r="E71" s="434"/>
      <c r="F71" s="434"/>
    </row>
    <row r="72" spans="1:6">
      <c r="A72" s="434"/>
      <c r="E72" s="434"/>
      <c r="F72" s="434"/>
    </row>
    <row r="73" spans="1:6">
      <c r="A73" s="434"/>
      <c r="E73" s="434"/>
      <c r="F73" s="434"/>
    </row>
    <row r="74" spans="1:6">
      <c r="A74" s="434"/>
      <c r="E74" s="434"/>
      <c r="F74" s="434"/>
    </row>
    <row r="75" spans="1:6">
      <c r="A75" s="434"/>
      <c r="E75" s="434"/>
      <c r="F75" s="434"/>
    </row>
    <row r="76" spans="1:6">
      <c r="A76" s="434"/>
      <c r="E76" s="434"/>
      <c r="F76" s="434"/>
    </row>
    <row r="77" spans="1:6">
      <c r="A77" s="434"/>
      <c r="E77" s="434"/>
      <c r="F77" s="434"/>
    </row>
    <row r="78" spans="1:6">
      <c r="A78" s="434"/>
      <c r="E78" s="434"/>
      <c r="F78" s="434"/>
    </row>
    <row r="79" spans="1:6">
      <c r="A79" s="434"/>
      <c r="E79" s="434"/>
      <c r="F79" s="434"/>
    </row>
    <row r="80" spans="1:6">
      <c r="A80" s="434"/>
      <c r="E80" s="434"/>
      <c r="F80" s="434"/>
    </row>
    <row r="81" spans="1:6">
      <c r="A81" s="434"/>
      <c r="E81" s="434"/>
      <c r="F81" s="434"/>
    </row>
    <row r="82" spans="1:6">
      <c r="A82" s="434"/>
      <c r="E82" s="434"/>
      <c r="F82" s="434"/>
    </row>
    <row r="83" spans="1:6">
      <c r="A83" s="434"/>
      <c r="E83" s="434"/>
      <c r="F83" s="434"/>
    </row>
    <row r="84" spans="1:6">
      <c r="A84" s="434"/>
      <c r="E84" s="434"/>
      <c r="F84" s="434"/>
    </row>
    <row r="85" spans="1:6">
      <c r="A85" s="434"/>
      <c r="E85" s="434"/>
      <c r="F85" s="434"/>
    </row>
    <row r="86" spans="1:6">
      <c r="A86" s="434"/>
      <c r="E86" s="434"/>
      <c r="F86" s="434"/>
    </row>
    <row r="87" spans="1:6">
      <c r="A87" s="434"/>
      <c r="E87" s="434"/>
      <c r="F87" s="434"/>
    </row>
    <row r="88" spans="1:6">
      <c r="A88" s="434"/>
      <c r="E88" s="434"/>
      <c r="F88" s="434"/>
    </row>
    <row r="89" spans="1:6">
      <c r="A89" s="434"/>
      <c r="E89" s="434"/>
      <c r="F89" s="434"/>
    </row>
    <row r="90" spans="1:6">
      <c r="A90" s="434"/>
      <c r="E90" s="434"/>
      <c r="F90" s="434"/>
    </row>
    <row r="91" spans="1:6">
      <c r="A91" s="434"/>
      <c r="E91" s="434"/>
      <c r="F91" s="434"/>
    </row>
    <row r="92" spans="1:6">
      <c r="A92" s="434"/>
      <c r="E92" s="434"/>
      <c r="F92" s="434"/>
    </row>
    <row r="93" spans="1:6">
      <c r="A93" s="434"/>
      <c r="E93" s="434"/>
      <c r="F93" s="434"/>
    </row>
    <row r="94" spans="1:6">
      <c r="A94" s="434"/>
      <c r="E94" s="434"/>
      <c r="F94" s="434"/>
    </row>
    <row r="95" spans="1:6">
      <c r="A95" s="434"/>
      <c r="E95" s="434"/>
      <c r="F95" s="434"/>
    </row>
    <row r="96" spans="1:6">
      <c r="A96" s="434"/>
      <c r="E96" s="434"/>
      <c r="F96" s="434"/>
    </row>
    <row r="97" spans="1:6">
      <c r="A97" s="434"/>
      <c r="E97" s="434"/>
      <c r="F97" s="434"/>
    </row>
    <row r="98" spans="1:6">
      <c r="A98" s="434"/>
      <c r="E98" s="434"/>
      <c r="F98" s="434"/>
    </row>
    <row r="99" spans="1:6">
      <c r="A99" s="434"/>
      <c r="E99" s="434"/>
      <c r="F99" s="434"/>
    </row>
    <row r="100" spans="1:6">
      <c r="A100" s="434"/>
      <c r="E100" s="434"/>
      <c r="F100" s="434"/>
    </row>
    <row r="101" spans="1:6">
      <c r="A101" s="434"/>
      <c r="E101" s="434"/>
      <c r="F101" s="434"/>
    </row>
    <row r="102" spans="1:6">
      <c r="A102" s="434"/>
      <c r="E102" s="434"/>
      <c r="F102" s="434"/>
    </row>
    <row r="103" spans="1:6">
      <c r="A103" s="434"/>
      <c r="E103" s="434"/>
      <c r="F103" s="434"/>
    </row>
    <row r="104" spans="1:6">
      <c r="A104" s="434"/>
      <c r="E104" s="434"/>
      <c r="F104" s="434"/>
    </row>
    <row r="105" spans="1:6">
      <c r="A105" s="434"/>
      <c r="E105" s="434"/>
      <c r="F105" s="434"/>
    </row>
    <row r="106" spans="1:6">
      <c r="A106" s="434"/>
      <c r="E106" s="434"/>
      <c r="F106" s="434"/>
    </row>
    <row r="107" spans="1:6">
      <c r="A107" s="434"/>
      <c r="E107" s="434"/>
      <c r="F107" s="434"/>
    </row>
    <row r="108" spans="1:6">
      <c r="A108" s="434"/>
      <c r="E108" s="434"/>
      <c r="F108" s="434"/>
    </row>
    <row r="109" spans="1:6">
      <c r="A109" s="434"/>
      <c r="E109" s="434"/>
      <c r="F109" s="434"/>
    </row>
    <row r="110" spans="1:6">
      <c r="A110" s="434"/>
      <c r="E110" s="434"/>
      <c r="F110" s="434"/>
    </row>
    <row r="111" spans="1:6">
      <c r="A111" s="434"/>
      <c r="E111" s="434"/>
      <c r="F111" s="434"/>
    </row>
    <row r="112" spans="1:6">
      <c r="A112" s="434"/>
      <c r="E112" s="434"/>
      <c r="F112" s="43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650B-8A76-486B-A204-34742DF3CD4B}">
  <sheetPr>
    <pageSetUpPr fitToPage="1"/>
  </sheetPr>
  <dimension ref="A1:H110"/>
  <sheetViews>
    <sheetView tabSelected="1" topLeftCell="A21" workbookViewId="0">
      <selection activeCell="J21" sqref="J21"/>
    </sheetView>
  </sheetViews>
  <sheetFormatPr defaultColWidth="15.453125" defaultRowHeight="15"/>
  <cols>
    <col min="1" max="1" width="51.08984375" style="492" customWidth="1"/>
    <col min="2" max="2" width="11" style="434" customWidth="1"/>
    <col min="3" max="3" width="11.36328125" style="434" customWidth="1"/>
    <col min="4" max="4" width="16.08984375" style="434" customWidth="1"/>
    <col min="5" max="249" width="9.36328125" style="492" customWidth="1"/>
    <col min="250" max="250" width="40.453125" style="492" customWidth="1"/>
    <col min="251" max="251" width="8.36328125" style="492" customWidth="1"/>
    <col min="252" max="16384" width="15.453125" style="492"/>
  </cols>
  <sheetData>
    <row r="1" spans="1:8" ht="18" customHeight="1">
      <c r="A1" s="419" t="s">
        <v>484</v>
      </c>
      <c r="B1" s="453"/>
      <c r="C1" s="454"/>
      <c r="D1" s="492"/>
      <c r="F1" s="421"/>
      <c r="G1" s="493"/>
      <c r="H1" s="493"/>
    </row>
    <row r="2" spans="1:8" ht="18" customHeight="1">
      <c r="A2" s="455"/>
      <c r="B2" s="455"/>
      <c r="C2" s="456"/>
      <c r="D2" s="492"/>
      <c r="F2" s="421"/>
      <c r="G2" s="493"/>
      <c r="H2" s="493"/>
    </row>
    <row r="3" spans="1:8" ht="18" customHeight="1">
      <c r="A3" s="457"/>
      <c r="B3" s="458"/>
      <c r="C3" s="492"/>
      <c r="D3" s="460" t="s">
        <v>108</v>
      </c>
      <c r="F3" s="421"/>
    </row>
    <row r="4" spans="1:8" ht="18" customHeight="1">
      <c r="A4" s="426"/>
      <c r="B4" s="989" t="s">
        <v>423</v>
      </c>
      <c r="C4" s="989"/>
      <c r="D4" s="461" t="s">
        <v>424</v>
      </c>
      <c r="F4" s="421"/>
    </row>
    <row r="5" spans="1:8" ht="18" customHeight="1">
      <c r="A5" s="428"/>
      <c r="B5" s="396" t="s">
        <v>79</v>
      </c>
      <c r="C5" s="396" t="s">
        <v>78</v>
      </c>
      <c r="D5" s="462" t="s">
        <v>441</v>
      </c>
      <c r="F5" s="431"/>
    </row>
    <row r="6" spans="1:8" ht="18" customHeight="1">
      <c r="A6" s="428"/>
      <c r="B6" s="463" t="s">
        <v>33</v>
      </c>
      <c r="C6" s="463" t="s">
        <v>103</v>
      </c>
      <c r="D6" s="464" t="s">
        <v>4</v>
      </c>
      <c r="F6" s="431"/>
    </row>
    <row r="7" spans="1:8" ht="18" customHeight="1">
      <c r="A7" s="428"/>
      <c r="B7" s="396"/>
      <c r="C7" s="396"/>
      <c r="D7" s="492"/>
      <c r="F7" s="434"/>
    </row>
    <row r="8" spans="1:8" s="496" customFormat="1" ht="18" customHeight="1">
      <c r="A8" s="475" t="s">
        <v>485</v>
      </c>
      <c r="B8" s="494">
        <v>103.30550135628782</v>
      </c>
      <c r="C8" s="494">
        <v>103.74489315681529</v>
      </c>
      <c r="D8" s="495">
        <v>100.91545429441537</v>
      </c>
      <c r="F8" s="434"/>
    </row>
    <row r="9" spans="1:8" s="496" customFormat="1" ht="18" customHeight="1">
      <c r="A9" s="475" t="s">
        <v>465</v>
      </c>
      <c r="B9" s="494">
        <v>101.01655041656279</v>
      </c>
      <c r="C9" s="494">
        <v>101.67559859089239</v>
      </c>
      <c r="D9" s="495">
        <v>99.948524866685176</v>
      </c>
      <c r="F9" s="434"/>
    </row>
    <row r="10" spans="1:8" s="496" customFormat="1" ht="18" customHeight="1">
      <c r="A10" s="448" t="s">
        <v>278</v>
      </c>
      <c r="B10" s="497"/>
      <c r="C10" s="497"/>
      <c r="D10" s="498"/>
      <c r="F10" s="434"/>
    </row>
    <row r="11" spans="1:8" s="496" customFormat="1" ht="18" customHeight="1">
      <c r="A11" s="489" t="s">
        <v>486</v>
      </c>
      <c r="B11" s="497">
        <v>103.34374641168553</v>
      </c>
      <c r="C11" s="497">
        <v>101.85172002017653</v>
      </c>
      <c r="D11" s="498">
        <v>102.03257712245171</v>
      </c>
      <c r="F11" s="434"/>
    </row>
    <row r="12" spans="1:8" s="496" customFormat="1" ht="18" customHeight="1">
      <c r="A12" s="489" t="s">
        <v>487</v>
      </c>
      <c r="B12" s="497">
        <v>93.820944311873433</v>
      </c>
      <c r="C12" s="497">
        <v>99.488542320384312</v>
      </c>
      <c r="D12" s="498">
        <v>93.512465580426436</v>
      </c>
      <c r="F12" s="434"/>
    </row>
    <row r="13" spans="1:8" s="496" customFormat="1" ht="18" customHeight="1">
      <c r="A13" s="489" t="s">
        <v>488</v>
      </c>
      <c r="B13" s="497">
        <v>100.52508362386843</v>
      </c>
      <c r="C13" s="497">
        <v>101.13858157</v>
      </c>
      <c r="D13" s="498">
        <v>99.493575530382685</v>
      </c>
      <c r="E13" s="492"/>
      <c r="F13" s="434"/>
    </row>
    <row r="14" spans="1:8" ht="18" customHeight="1">
      <c r="A14" s="489" t="s">
        <v>489</v>
      </c>
      <c r="B14" s="497">
        <v>105.27369785223848</v>
      </c>
      <c r="C14" s="497">
        <v>104.52433654315172</v>
      </c>
      <c r="D14" s="498">
        <v>102.37222880315262</v>
      </c>
      <c r="E14" s="496"/>
      <c r="F14" s="434"/>
    </row>
    <row r="15" spans="1:8" s="496" customFormat="1" ht="18" customHeight="1">
      <c r="A15" s="475" t="s">
        <v>469</v>
      </c>
      <c r="B15" s="494">
        <v>102.78638152185474</v>
      </c>
      <c r="C15" s="494">
        <v>106.37306893862315</v>
      </c>
      <c r="D15" s="495">
        <v>98.252992136797062</v>
      </c>
      <c r="F15" s="447"/>
    </row>
    <row r="16" spans="1:8" s="496" customFormat="1" ht="18" customHeight="1">
      <c r="A16" s="487" t="s">
        <v>470</v>
      </c>
      <c r="B16" s="497">
        <v>102.29856425972442</v>
      </c>
      <c r="C16" s="497">
        <v>104.03382007177764</v>
      </c>
      <c r="D16" s="498">
        <v>100.7096523688417</v>
      </c>
      <c r="F16" s="447"/>
    </row>
    <row r="17" spans="1:6" s="496" customFormat="1" ht="18" customHeight="1">
      <c r="A17" s="487" t="s">
        <v>349</v>
      </c>
      <c r="B17" s="497">
        <v>107.81857459779994</v>
      </c>
      <c r="C17" s="497">
        <v>115.15802993114784</v>
      </c>
      <c r="D17" s="498">
        <v>98.953720899289166</v>
      </c>
      <c r="F17" s="447"/>
    </row>
    <row r="18" spans="1:6" s="496" customFormat="1" ht="18" customHeight="1">
      <c r="A18" s="487" t="s">
        <v>347</v>
      </c>
      <c r="B18" s="497">
        <v>101.91458274725291</v>
      </c>
      <c r="C18" s="497">
        <v>106.43037227156655</v>
      </c>
      <c r="D18" s="498">
        <v>95.736792240203727</v>
      </c>
      <c r="F18" s="447"/>
    </row>
    <row r="19" spans="1:6" s="496" customFormat="1" ht="18" customHeight="1">
      <c r="A19" s="475" t="s">
        <v>471</v>
      </c>
      <c r="B19" s="494">
        <v>103.4324422505594</v>
      </c>
      <c r="C19" s="494">
        <v>103.62044216746733</v>
      </c>
      <c r="D19" s="495">
        <v>101.16428403692422</v>
      </c>
      <c r="F19" s="447"/>
    </row>
    <row r="20" spans="1:6" s="496" customFormat="1" ht="18" customHeight="1">
      <c r="A20" s="448" t="s">
        <v>278</v>
      </c>
      <c r="B20" s="497"/>
      <c r="C20" s="497"/>
      <c r="D20" s="498"/>
      <c r="F20" s="447"/>
    </row>
    <row r="21" spans="1:6" s="496" customFormat="1" ht="18" customHeight="1">
      <c r="A21" s="487" t="s">
        <v>490</v>
      </c>
      <c r="B21" s="497">
        <v>102.47126113062315</v>
      </c>
      <c r="C21" s="497">
        <v>102.65832793697022</v>
      </c>
      <c r="D21" s="498">
        <v>99.662851533730773</v>
      </c>
      <c r="F21" s="447"/>
    </row>
    <row r="22" spans="1:6" s="496" customFormat="1" ht="18" customHeight="1">
      <c r="A22" s="487" t="s">
        <v>315</v>
      </c>
      <c r="B22" s="497">
        <v>113.81185225609629</v>
      </c>
      <c r="C22" s="497">
        <v>111.38916635078959</v>
      </c>
      <c r="D22" s="498">
        <v>107.40213420549281</v>
      </c>
      <c r="F22" s="447"/>
    </row>
    <row r="23" spans="1:6" s="496" customFormat="1" ht="18" customHeight="1">
      <c r="A23" s="487" t="s">
        <v>491</v>
      </c>
      <c r="B23" s="497">
        <v>90.092329540887533</v>
      </c>
      <c r="C23" s="497">
        <v>97.526382471240893</v>
      </c>
      <c r="D23" s="498">
        <v>89.465021674428243</v>
      </c>
      <c r="F23" s="447"/>
    </row>
    <row r="24" spans="1:6" s="496" customFormat="1" ht="18" customHeight="1">
      <c r="A24" s="487" t="s">
        <v>473</v>
      </c>
      <c r="B24" s="497">
        <v>108.14032863219249</v>
      </c>
      <c r="C24" s="497">
        <v>106.03016086339798</v>
      </c>
      <c r="D24" s="498">
        <v>106.43535778392244</v>
      </c>
      <c r="F24" s="447"/>
    </row>
    <row r="25" spans="1:6" s="496" customFormat="1" ht="18" customHeight="1">
      <c r="A25" s="487" t="s">
        <v>492</v>
      </c>
      <c r="B25" s="497">
        <v>101.63942248943603</v>
      </c>
      <c r="C25" s="497">
        <v>100.99408425083867</v>
      </c>
      <c r="D25" s="498">
        <v>100.14702850674865</v>
      </c>
      <c r="F25" s="447"/>
    </row>
    <row r="26" spans="1:6" s="496" customFormat="1" ht="18" customHeight="1">
      <c r="A26" s="487" t="s">
        <v>317</v>
      </c>
      <c r="B26" s="497">
        <v>101.6775348135419</v>
      </c>
      <c r="C26" s="497">
        <v>105.63413002406155</v>
      </c>
      <c r="D26" s="498">
        <v>98.592131879243439</v>
      </c>
      <c r="F26" s="447"/>
    </row>
    <row r="27" spans="1:6" s="496" customFormat="1" ht="18" customHeight="1">
      <c r="A27" s="487" t="s">
        <v>493</v>
      </c>
      <c r="B27" s="497">
        <v>105.01564714584725</v>
      </c>
      <c r="C27" s="497">
        <v>107.14695010137363</v>
      </c>
      <c r="D27" s="498">
        <v>100.6587930202798</v>
      </c>
      <c r="F27" s="447"/>
    </row>
    <row r="28" spans="1:6" s="496" customFormat="1" ht="18" customHeight="1">
      <c r="A28" s="487" t="s">
        <v>476</v>
      </c>
      <c r="B28" s="497">
        <v>101.74242009490355</v>
      </c>
      <c r="C28" s="497">
        <v>101.37559061507852</v>
      </c>
      <c r="D28" s="498">
        <v>101.05068683882831</v>
      </c>
      <c r="F28" s="447"/>
    </row>
    <row r="29" spans="1:6" s="496" customFormat="1" ht="18" customHeight="1">
      <c r="A29" s="487" t="s">
        <v>494</v>
      </c>
      <c r="B29" s="497">
        <v>98.78795615949754</v>
      </c>
      <c r="C29" s="497">
        <v>101.37216492896486</v>
      </c>
      <c r="D29" s="498">
        <v>97.403922152083084</v>
      </c>
      <c r="F29" s="447"/>
    </row>
    <row r="30" spans="1:6" s="496" customFormat="1" ht="18" customHeight="1">
      <c r="A30" s="487" t="s">
        <v>495</v>
      </c>
      <c r="B30" s="497">
        <v>103.58934930660118</v>
      </c>
      <c r="C30" s="497">
        <v>106.14617861588576</v>
      </c>
      <c r="D30" s="498">
        <v>99.978241928720095</v>
      </c>
      <c r="F30" s="447"/>
    </row>
    <row r="31" spans="1:6" s="496" customFormat="1" ht="18" customHeight="1">
      <c r="A31" s="487" t="s">
        <v>496</v>
      </c>
      <c r="B31" s="497">
        <v>102.40032458185264</v>
      </c>
      <c r="C31" s="497">
        <v>101.24793812763659</v>
      </c>
      <c r="D31" s="498">
        <v>101.78480642124254</v>
      </c>
      <c r="F31" s="447"/>
    </row>
    <row r="32" spans="1:6" s="496" customFormat="1" ht="18" customHeight="1">
      <c r="A32" s="487" t="s">
        <v>327</v>
      </c>
      <c r="B32" s="497">
        <v>102.00294044822553</v>
      </c>
      <c r="C32" s="497">
        <v>101.06070542889927</v>
      </c>
      <c r="D32" s="498">
        <v>101.63271330194198</v>
      </c>
      <c r="F32" s="447"/>
    </row>
    <row r="33" spans="1:6" s="496" customFormat="1" ht="18" customHeight="1">
      <c r="A33" s="487" t="s">
        <v>329</v>
      </c>
      <c r="B33" s="497">
        <v>100.19503429384879</v>
      </c>
      <c r="C33" s="497">
        <v>100.71070638496946</v>
      </c>
      <c r="D33" s="498">
        <v>98.997178680785069</v>
      </c>
      <c r="F33" s="447"/>
    </row>
    <row r="34" spans="1:6" s="496" customFormat="1" ht="18" customHeight="1">
      <c r="A34" s="487" t="s">
        <v>480</v>
      </c>
      <c r="B34" s="497">
        <v>101.38161487117372</v>
      </c>
      <c r="C34" s="497">
        <v>102.84983675996146</v>
      </c>
      <c r="D34" s="498">
        <v>98.94400131964305</v>
      </c>
      <c r="F34" s="447"/>
    </row>
    <row r="35" spans="1:6" s="496" customFormat="1" ht="18" customHeight="1">
      <c r="A35" s="487" t="s">
        <v>333</v>
      </c>
      <c r="B35" s="497">
        <v>103.96956959823009</v>
      </c>
      <c r="C35" s="497">
        <v>102.42599347102579</v>
      </c>
      <c r="D35" s="498">
        <v>102.99112624662612</v>
      </c>
      <c r="F35" s="447"/>
    </row>
    <row r="36" spans="1:6" s="496" customFormat="1" ht="18" customHeight="1">
      <c r="A36" s="487" t="s">
        <v>497</v>
      </c>
      <c r="B36" s="497">
        <v>99.745912507952141</v>
      </c>
      <c r="C36" s="497">
        <v>101.56581394595638</v>
      </c>
      <c r="D36" s="498">
        <v>98.226403160133529</v>
      </c>
      <c r="F36" s="447"/>
    </row>
    <row r="37" spans="1:6" s="496" customFormat="1" ht="18" customHeight="1">
      <c r="A37" s="487" t="s">
        <v>498</v>
      </c>
      <c r="B37" s="497">
        <v>101.02164214093901</v>
      </c>
      <c r="C37" s="497">
        <v>100.80343967594084</v>
      </c>
      <c r="D37" s="498">
        <v>100.80304106132071</v>
      </c>
      <c r="F37" s="447"/>
    </row>
    <row r="38" spans="1:6" s="496" customFormat="1" ht="18" customHeight="1">
      <c r="A38" s="487" t="s">
        <v>499</v>
      </c>
      <c r="B38" s="497">
        <v>104.47997703572763</v>
      </c>
      <c r="C38" s="497">
        <v>102.62013625919889</v>
      </c>
      <c r="D38" s="498">
        <v>103.44450871299367</v>
      </c>
      <c r="F38" s="447"/>
    </row>
    <row r="39" spans="1:6" s="496" customFormat="1" ht="18" customHeight="1">
      <c r="A39" s="487" t="s">
        <v>500</v>
      </c>
      <c r="B39" s="497">
        <v>106.9978138961627</v>
      </c>
      <c r="C39" s="497">
        <v>101.99429982901486</v>
      </c>
      <c r="D39" s="498">
        <v>106.64762265033512</v>
      </c>
      <c r="F39" s="447"/>
    </row>
    <row r="40" spans="1:6" s="451" customFormat="1" ht="6" customHeight="1">
      <c r="A40" s="450"/>
    </row>
    <row r="41" spans="1:6" s="451" customFormat="1" ht="21.75" customHeight="1">
      <c r="A41" s="452" t="s">
        <v>439</v>
      </c>
    </row>
    <row r="42" spans="1:6" s="496" customFormat="1" ht="14.15" customHeight="1">
      <c r="A42" s="499"/>
      <c r="B42" s="500"/>
      <c r="C42" s="500"/>
      <c r="D42" s="501"/>
      <c r="F42" s="434"/>
    </row>
    <row r="43" spans="1:6" s="496" customFormat="1" ht="14.15" customHeight="1">
      <c r="A43" s="499"/>
      <c r="B43" s="500"/>
      <c r="C43" s="500"/>
      <c r="D43" s="501"/>
      <c r="F43" s="434"/>
    </row>
    <row r="44" spans="1:6" s="496" customFormat="1" ht="14.15" customHeight="1">
      <c r="A44" s="499"/>
      <c r="B44" s="500"/>
      <c r="C44" s="500"/>
      <c r="D44" s="501"/>
      <c r="F44" s="434"/>
    </row>
    <row r="45" spans="1:6" s="496" customFormat="1" ht="14.15" customHeight="1">
      <c r="A45" s="499"/>
      <c r="B45" s="500"/>
      <c r="C45" s="500"/>
      <c r="D45" s="501"/>
      <c r="F45" s="434"/>
    </row>
    <row r="46" spans="1:6" s="496" customFormat="1" ht="14.15" customHeight="1">
      <c r="A46" s="499"/>
      <c r="B46" s="500"/>
      <c r="C46" s="500"/>
      <c r="D46" s="501"/>
      <c r="F46" s="434"/>
    </row>
    <row r="47" spans="1:6" s="496" customFormat="1" ht="14.15" customHeight="1">
      <c r="A47" s="434"/>
      <c r="B47" s="434"/>
      <c r="C47" s="434"/>
      <c r="D47" s="434"/>
      <c r="E47" s="434"/>
      <c r="F47" s="434"/>
    </row>
    <row r="48" spans="1:6" s="496" customFormat="1" ht="14.15" customHeight="1">
      <c r="A48" s="434"/>
      <c r="B48" s="434"/>
      <c r="C48" s="434"/>
      <c r="D48" s="434"/>
      <c r="E48" s="434"/>
      <c r="F48" s="434"/>
    </row>
    <row r="49" spans="1:6" s="496" customFormat="1" ht="14.15" customHeight="1">
      <c r="A49" s="434"/>
      <c r="B49" s="434"/>
      <c r="C49" s="434"/>
      <c r="D49" s="434"/>
      <c r="E49" s="434"/>
      <c r="F49" s="434"/>
    </row>
    <row r="50" spans="1:6" s="496" customFormat="1" ht="14.15" customHeight="1">
      <c r="A50" s="434"/>
      <c r="B50" s="434"/>
      <c r="C50" s="434"/>
      <c r="D50" s="434"/>
      <c r="E50" s="434"/>
      <c r="F50" s="434"/>
    </row>
    <row r="51" spans="1:6" s="496" customFormat="1" ht="14.15" customHeight="1">
      <c r="A51" s="434"/>
      <c r="B51" s="434"/>
      <c r="C51" s="434"/>
      <c r="D51" s="434"/>
      <c r="E51" s="434"/>
      <c r="F51" s="434"/>
    </row>
    <row r="52" spans="1:6" s="496" customFormat="1" ht="14.15" customHeight="1">
      <c r="A52" s="434"/>
      <c r="B52" s="434"/>
      <c r="C52" s="434"/>
      <c r="D52" s="434"/>
      <c r="E52" s="434"/>
      <c r="F52" s="434"/>
    </row>
    <row r="53" spans="1:6">
      <c r="A53" s="434"/>
      <c r="E53" s="434"/>
      <c r="F53" s="434"/>
    </row>
    <row r="54" spans="1:6">
      <c r="A54" s="434"/>
      <c r="E54" s="434"/>
      <c r="F54" s="434"/>
    </row>
    <row r="55" spans="1:6">
      <c r="A55" s="434"/>
      <c r="E55" s="434"/>
      <c r="F55" s="434"/>
    </row>
    <row r="56" spans="1:6">
      <c r="A56" s="434"/>
      <c r="E56" s="434"/>
      <c r="F56" s="434"/>
    </row>
    <row r="57" spans="1:6">
      <c r="A57" s="434"/>
      <c r="E57" s="434"/>
      <c r="F57" s="434"/>
    </row>
    <row r="58" spans="1:6">
      <c r="A58" s="434"/>
      <c r="E58" s="434"/>
      <c r="F58" s="434"/>
    </row>
    <row r="59" spans="1:6">
      <c r="A59" s="434"/>
      <c r="E59" s="434"/>
      <c r="F59" s="434"/>
    </row>
    <row r="60" spans="1:6">
      <c r="A60" s="434"/>
      <c r="E60" s="434"/>
      <c r="F60" s="434"/>
    </row>
    <row r="61" spans="1:6">
      <c r="A61" s="434"/>
      <c r="E61" s="434"/>
      <c r="F61" s="434"/>
    </row>
    <row r="62" spans="1:6">
      <c r="A62" s="434"/>
      <c r="E62" s="434"/>
      <c r="F62" s="434"/>
    </row>
    <row r="63" spans="1:6">
      <c r="A63" s="434"/>
      <c r="E63" s="434"/>
      <c r="F63" s="434"/>
    </row>
    <row r="64" spans="1:6">
      <c r="A64" s="434"/>
      <c r="E64" s="434"/>
      <c r="F64" s="434"/>
    </row>
    <row r="65" spans="1:6">
      <c r="A65" s="434"/>
      <c r="E65" s="434"/>
      <c r="F65" s="434"/>
    </row>
    <row r="66" spans="1:6">
      <c r="A66" s="434"/>
      <c r="E66" s="434"/>
      <c r="F66" s="434"/>
    </row>
    <row r="67" spans="1:6">
      <c r="A67" s="434"/>
      <c r="E67" s="434"/>
      <c r="F67" s="434"/>
    </row>
    <row r="68" spans="1:6">
      <c r="A68" s="434"/>
      <c r="E68" s="434"/>
      <c r="F68" s="434"/>
    </row>
    <row r="69" spans="1:6">
      <c r="A69" s="434"/>
      <c r="E69" s="434"/>
      <c r="F69" s="434"/>
    </row>
    <row r="70" spans="1:6">
      <c r="A70" s="434"/>
      <c r="E70" s="434"/>
      <c r="F70" s="434"/>
    </row>
    <row r="71" spans="1:6">
      <c r="A71" s="434"/>
      <c r="E71" s="434"/>
      <c r="F71" s="434"/>
    </row>
    <row r="72" spans="1:6">
      <c r="A72" s="434"/>
      <c r="E72" s="434"/>
      <c r="F72" s="434"/>
    </row>
    <row r="73" spans="1:6">
      <c r="A73" s="434"/>
      <c r="E73" s="434"/>
      <c r="F73" s="434"/>
    </row>
    <row r="74" spans="1:6">
      <c r="A74" s="434"/>
      <c r="E74" s="434"/>
      <c r="F74" s="434"/>
    </row>
    <row r="75" spans="1:6">
      <c r="A75" s="434"/>
      <c r="E75" s="434"/>
      <c r="F75" s="434"/>
    </row>
    <row r="76" spans="1:6">
      <c r="A76" s="434"/>
      <c r="E76" s="434"/>
      <c r="F76" s="434"/>
    </row>
    <row r="77" spans="1:6">
      <c r="A77" s="434"/>
      <c r="E77" s="434"/>
      <c r="F77" s="434"/>
    </row>
    <row r="78" spans="1:6">
      <c r="A78" s="434"/>
      <c r="E78" s="434"/>
      <c r="F78" s="434"/>
    </row>
    <row r="79" spans="1:6">
      <c r="A79" s="434"/>
      <c r="E79" s="434"/>
      <c r="F79" s="434"/>
    </row>
    <row r="80" spans="1:6">
      <c r="A80" s="434"/>
      <c r="E80" s="434"/>
      <c r="F80" s="434"/>
    </row>
    <row r="81" spans="1:6">
      <c r="A81" s="434"/>
      <c r="E81" s="434"/>
      <c r="F81" s="434"/>
    </row>
    <row r="82" spans="1:6">
      <c r="A82" s="434"/>
      <c r="E82" s="434"/>
      <c r="F82" s="434"/>
    </row>
    <row r="83" spans="1:6">
      <c r="A83" s="434"/>
      <c r="E83" s="434"/>
      <c r="F83" s="434"/>
    </row>
    <row r="84" spans="1:6">
      <c r="A84" s="434"/>
      <c r="E84" s="434"/>
      <c r="F84" s="434"/>
    </row>
    <row r="85" spans="1:6">
      <c r="A85" s="434"/>
      <c r="E85" s="434"/>
      <c r="F85" s="434"/>
    </row>
    <row r="86" spans="1:6">
      <c r="A86" s="434"/>
      <c r="E86" s="434"/>
      <c r="F86" s="434"/>
    </row>
    <row r="87" spans="1:6">
      <c r="A87" s="434"/>
      <c r="E87" s="434"/>
      <c r="F87" s="434"/>
    </row>
    <row r="88" spans="1:6">
      <c r="A88" s="434"/>
      <c r="E88" s="434"/>
      <c r="F88" s="434"/>
    </row>
    <row r="89" spans="1:6">
      <c r="A89" s="434"/>
      <c r="E89" s="434"/>
      <c r="F89" s="434"/>
    </row>
    <row r="90" spans="1:6">
      <c r="A90" s="434"/>
      <c r="E90" s="434"/>
      <c r="F90" s="434"/>
    </row>
    <row r="91" spans="1:6">
      <c r="A91" s="434"/>
      <c r="E91" s="434"/>
      <c r="F91" s="434"/>
    </row>
    <row r="92" spans="1:6">
      <c r="A92" s="434"/>
      <c r="E92" s="434"/>
      <c r="F92" s="434"/>
    </row>
    <row r="93" spans="1:6">
      <c r="A93" s="434"/>
      <c r="E93" s="434"/>
      <c r="F93" s="434"/>
    </row>
    <row r="94" spans="1:6">
      <c r="A94" s="434"/>
      <c r="E94" s="434"/>
      <c r="F94" s="434"/>
    </row>
    <row r="95" spans="1:6">
      <c r="A95" s="434"/>
      <c r="E95" s="434"/>
      <c r="F95" s="434"/>
    </row>
    <row r="96" spans="1:6">
      <c r="A96" s="434"/>
      <c r="E96" s="434"/>
      <c r="F96" s="434"/>
    </row>
    <row r="97" spans="1:6">
      <c r="A97" s="434"/>
      <c r="E97" s="434"/>
      <c r="F97" s="434"/>
    </row>
    <row r="98" spans="1:6">
      <c r="A98" s="434"/>
      <c r="E98" s="434"/>
      <c r="F98" s="434"/>
    </row>
    <row r="99" spans="1:6">
      <c r="A99" s="434"/>
      <c r="E99" s="434"/>
      <c r="F99" s="434"/>
    </row>
    <row r="100" spans="1:6">
      <c r="A100" s="434"/>
      <c r="E100" s="434"/>
      <c r="F100" s="434"/>
    </row>
    <row r="101" spans="1:6">
      <c r="A101" s="434"/>
      <c r="E101" s="434"/>
      <c r="F101" s="434"/>
    </row>
    <row r="102" spans="1:6">
      <c r="A102" s="434"/>
      <c r="E102" s="434"/>
      <c r="F102" s="434"/>
    </row>
    <row r="103" spans="1:6">
      <c r="A103" s="434"/>
      <c r="E103" s="434"/>
      <c r="F103" s="434"/>
    </row>
    <row r="104" spans="1:6">
      <c r="A104" s="434"/>
      <c r="E104" s="434"/>
      <c r="F104" s="434"/>
    </row>
    <row r="105" spans="1:6">
      <c r="A105" s="434"/>
      <c r="E105" s="434"/>
      <c r="F105" s="434"/>
    </row>
    <row r="106" spans="1:6">
      <c r="A106" s="434"/>
      <c r="E106" s="434"/>
      <c r="F106" s="434"/>
    </row>
    <row r="107" spans="1:6">
      <c r="A107" s="434"/>
      <c r="E107" s="434"/>
      <c r="F107" s="434"/>
    </row>
    <row r="108" spans="1:6">
      <c r="A108" s="434"/>
      <c r="E108" s="434"/>
      <c r="F108" s="434"/>
    </row>
    <row r="109" spans="1:6">
      <c r="A109" s="434"/>
      <c r="E109" s="434"/>
      <c r="F109" s="434"/>
    </row>
    <row r="110" spans="1:6">
      <c r="A110" s="434"/>
      <c r="E110" s="434"/>
      <c r="F110" s="43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40E2-5D30-4DB8-BE1B-F5D56ECE8EC1}">
  <sheetPr>
    <pageSetUpPr fitToPage="1"/>
  </sheetPr>
  <dimension ref="A1:F112"/>
  <sheetViews>
    <sheetView tabSelected="1" workbookViewId="0">
      <selection activeCell="J21" sqref="J21"/>
    </sheetView>
  </sheetViews>
  <sheetFormatPr defaultColWidth="9.36328125" defaultRowHeight="15.5"/>
  <cols>
    <col min="1" max="1" width="50.6328125" style="504" customWidth="1"/>
    <col min="2" max="2" width="11" style="434" customWidth="1"/>
    <col min="3" max="3" width="11.36328125" style="434" customWidth="1"/>
    <col min="4" max="4" width="17" style="434" customWidth="1"/>
    <col min="5" max="16384" width="9.36328125" style="504"/>
  </cols>
  <sheetData>
    <row r="1" spans="1:6" ht="20.149999999999999" customHeight="1">
      <c r="A1" s="502" t="s">
        <v>501</v>
      </c>
      <c r="B1" s="502"/>
      <c r="C1" s="502"/>
      <c r="D1" s="503"/>
      <c r="E1" s="503"/>
      <c r="F1" s="421"/>
    </row>
    <row r="2" spans="1:6" ht="20.149999999999999" customHeight="1">
      <c r="A2" s="389"/>
      <c r="B2" s="389"/>
      <c r="C2" s="390"/>
      <c r="D2" s="504"/>
      <c r="F2" s="421"/>
    </row>
    <row r="3" spans="1:6" ht="20.149999999999999" customHeight="1">
      <c r="A3" s="390"/>
      <c r="B3" s="390"/>
      <c r="C3" s="504"/>
      <c r="D3" s="460" t="s">
        <v>108</v>
      </c>
      <c r="F3" s="421"/>
    </row>
    <row r="4" spans="1:6" ht="20.149999999999999" customHeight="1">
      <c r="A4" s="394"/>
      <c r="B4" s="989" t="s">
        <v>423</v>
      </c>
      <c r="C4" s="989"/>
      <c r="D4" s="461" t="s">
        <v>424</v>
      </c>
      <c r="F4" s="421"/>
    </row>
    <row r="5" spans="1:6" ht="20.149999999999999" customHeight="1">
      <c r="A5" s="390"/>
      <c r="B5" s="396" t="s">
        <v>79</v>
      </c>
      <c r="C5" s="396" t="s">
        <v>78</v>
      </c>
      <c r="D5" s="462" t="s">
        <v>441</v>
      </c>
      <c r="F5" s="431"/>
    </row>
    <row r="6" spans="1:6" ht="20.149999999999999" customHeight="1">
      <c r="A6" s="390"/>
      <c r="B6" s="463" t="s">
        <v>33</v>
      </c>
      <c r="C6" s="463" t="s">
        <v>103</v>
      </c>
      <c r="D6" s="464" t="s">
        <v>4</v>
      </c>
      <c r="F6" s="431"/>
    </row>
    <row r="7" spans="1:6" ht="20.149999999999999" customHeight="1">
      <c r="A7" s="390"/>
      <c r="B7" s="396"/>
      <c r="C7" s="396"/>
      <c r="D7" s="504"/>
      <c r="F7" s="434"/>
    </row>
    <row r="8" spans="1:6" ht="20.149999999999999" customHeight="1">
      <c r="A8" s="505" t="s">
        <v>442</v>
      </c>
      <c r="B8" s="494">
        <v>98.290339783677197</v>
      </c>
      <c r="C8" s="494">
        <v>98.03287066058077</v>
      </c>
      <c r="D8" s="506">
        <v>99.764575690839152</v>
      </c>
      <c r="E8" s="501"/>
      <c r="F8" s="434"/>
    </row>
    <row r="9" spans="1:6" ht="20.149999999999999" customHeight="1">
      <c r="A9" s="507" t="s">
        <v>278</v>
      </c>
      <c r="B9" s="497"/>
      <c r="C9" s="497"/>
      <c r="D9" s="508"/>
      <c r="E9" s="501"/>
      <c r="F9" s="434"/>
    </row>
    <row r="10" spans="1:6" s="503" customFormat="1" ht="20.149999999999999" customHeight="1">
      <c r="A10" s="509" t="s">
        <v>466</v>
      </c>
      <c r="B10" s="497">
        <v>98.07553721311001</v>
      </c>
      <c r="C10" s="497">
        <v>96.962972545197175</v>
      </c>
      <c r="D10" s="508">
        <v>101.09905148299082</v>
      </c>
      <c r="E10" s="501"/>
      <c r="F10" s="434"/>
    </row>
    <row r="11" spans="1:6" s="503" customFormat="1" ht="20.149999999999999" customHeight="1">
      <c r="A11" s="509" t="s">
        <v>467</v>
      </c>
      <c r="B11" s="497">
        <v>98.775547599860687</v>
      </c>
      <c r="C11" s="497">
        <v>96.583669303605078</v>
      </c>
      <c r="D11" s="508">
        <v>98.736405237720675</v>
      </c>
      <c r="E11" s="501"/>
      <c r="F11" s="434"/>
    </row>
    <row r="12" spans="1:6" ht="20.149999999999999" customHeight="1">
      <c r="A12" s="509" t="s">
        <v>470</v>
      </c>
      <c r="B12" s="497">
        <v>103.00199821388514</v>
      </c>
      <c r="C12" s="497">
        <v>108.57851313759458</v>
      </c>
      <c r="D12" s="508">
        <v>98.231291326167494</v>
      </c>
      <c r="E12" s="501"/>
      <c r="F12" s="434"/>
    </row>
    <row r="13" spans="1:6" s="503" customFormat="1" ht="20.149999999999999" customHeight="1">
      <c r="A13" s="509" t="s">
        <v>319</v>
      </c>
      <c r="B13" s="497">
        <v>99.371164477431293</v>
      </c>
      <c r="C13" s="497">
        <v>102.87358696322764</v>
      </c>
      <c r="D13" s="508">
        <v>97.497815458242769</v>
      </c>
      <c r="E13" s="501"/>
      <c r="F13" s="434"/>
    </row>
    <row r="14" spans="1:6" ht="20.149999999999999" customHeight="1">
      <c r="A14" s="509" t="s">
        <v>502</v>
      </c>
      <c r="B14" s="497">
        <v>100.88045403524846</v>
      </c>
      <c r="C14" s="497">
        <v>98.973170514791846</v>
      </c>
      <c r="D14" s="508">
        <v>100.80369465399534</v>
      </c>
      <c r="E14" s="501"/>
      <c r="F14" s="434"/>
    </row>
    <row r="15" spans="1:6" ht="20.149999999999999" customHeight="1">
      <c r="A15" s="509" t="s">
        <v>503</v>
      </c>
      <c r="B15" s="497">
        <v>101.8061285857718</v>
      </c>
      <c r="C15" s="497">
        <v>101.30696883748631</v>
      </c>
      <c r="D15" s="508">
        <v>100.584124882993</v>
      </c>
      <c r="E15" s="501"/>
      <c r="F15" s="434"/>
    </row>
    <row r="16" spans="1:6" s="503" customFormat="1" ht="20.149999999999999" customHeight="1">
      <c r="A16" s="509" t="s">
        <v>480</v>
      </c>
      <c r="B16" s="497">
        <v>96.057597808441741</v>
      </c>
      <c r="C16" s="497">
        <v>95.243111448896428</v>
      </c>
      <c r="D16" s="508">
        <v>99.093446675037086</v>
      </c>
      <c r="E16" s="501"/>
      <c r="F16" s="444"/>
    </row>
    <row r="17" spans="1:6" s="451" customFormat="1" ht="6" customHeight="1">
      <c r="A17" s="450"/>
    </row>
    <row r="18" spans="1:6" s="451" customFormat="1" ht="21.75" customHeight="1">
      <c r="A18" s="452" t="s">
        <v>439</v>
      </c>
    </row>
    <row r="19" spans="1:6" s="503" customFormat="1" ht="20.149999999999999" customHeight="1">
      <c r="A19" s="510"/>
      <c r="B19" s="511"/>
      <c r="C19" s="511"/>
      <c r="D19" s="504"/>
      <c r="E19" s="501"/>
      <c r="F19" s="447"/>
    </row>
    <row r="20" spans="1:6" ht="20.149999999999999" customHeight="1">
      <c r="A20" s="390"/>
      <c r="B20" s="413"/>
      <c r="C20" s="413"/>
      <c r="D20" s="504"/>
      <c r="E20" s="501"/>
      <c r="F20" s="447"/>
    </row>
    <row r="21" spans="1:6" ht="20.149999999999999" customHeight="1">
      <c r="A21" s="390"/>
      <c r="B21" s="413"/>
      <c r="C21" s="413"/>
      <c r="D21" s="504"/>
      <c r="E21" s="501"/>
      <c r="F21" s="447"/>
    </row>
    <row r="22" spans="1:6" ht="20.149999999999999" customHeight="1">
      <c r="A22" s="390"/>
      <c r="B22" s="413"/>
      <c r="C22" s="413"/>
      <c r="D22" s="504"/>
      <c r="E22" s="501"/>
      <c r="F22" s="447"/>
    </row>
    <row r="23" spans="1:6" ht="20.149999999999999" customHeight="1">
      <c r="A23" s="390"/>
      <c r="B23" s="512"/>
      <c r="C23" s="512"/>
      <c r="D23" s="504"/>
      <c r="E23" s="501"/>
      <c r="F23" s="447"/>
    </row>
    <row r="24" spans="1:6" ht="20.149999999999999" customHeight="1">
      <c r="A24" s="390"/>
      <c r="B24" s="512"/>
      <c r="C24" s="512"/>
      <c r="D24" s="504"/>
      <c r="E24" s="501"/>
      <c r="F24" s="434"/>
    </row>
    <row r="25" spans="1:6" ht="20.149999999999999" customHeight="1">
      <c r="A25" s="390"/>
      <c r="B25" s="512"/>
      <c r="C25" s="512"/>
      <c r="D25" s="504"/>
      <c r="E25" s="501"/>
      <c r="F25" s="434"/>
    </row>
    <row r="26" spans="1:6" ht="20.149999999999999" customHeight="1">
      <c r="A26" s="411"/>
      <c r="B26" s="513"/>
      <c r="C26" s="513"/>
      <c r="D26" s="504"/>
      <c r="E26" s="501"/>
      <c r="F26" s="434"/>
    </row>
    <row r="27" spans="1:6" ht="20.149999999999999" customHeight="1">
      <c r="A27" s="411"/>
      <c r="B27" s="513"/>
      <c r="C27" s="513"/>
      <c r="D27" s="504"/>
      <c r="E27" s="501"/>
      <c r="F27" s="434"/>
    </row>
    <row r="28" spans="1:6" ht="20.149999999999999" customHeight="1">
      <c r="A28" s="411"/>
      <c r="B28" s="513"/>
      <c r="C28" s="513"/>
      <c r="D28" s="504"/>
      <c r="E28" s="501"/>
      <c r="F28" s="434"/>
    </row>
    <row r="29" spans="1:6" ht="20.149999999999999" customHeight="1">
      <c r="A29" s="411"/>
      <c r="B29" s="513"/>
      <c r="C29" s="513"/>
      <c r="D29" s="504"/>
      <c r="E29" s="501"/>
      <c r="F29" s="434"/>
    </row>
    <row r="30" spans="1:6" ht="20.149999999999999" customHeight="1">
      <c r="A30" s="411"/>
      <c r="B30" s="513"/>
      <c r="C30" s="513"/>
      <c r="D30" s="504"/>
      <c r="E30" s="514"/>
      <c r="F30" s="434"/>
    </row>
    <row r="31" spans="1:6" ht="20.149999999999999" customHeight="1">
      <c r="A31" s="411"/>
      <c r="B31" s="513"/>
      <c r="C31" s="513"/>
      <c r="D31" s="504"/>
      <c r="F31" s="434"/>
    </row>
    <row r="32" spans="1:6" ht="20.149999999999999" customHeight="1">
      <c r="A32" s="411"/>
      <c r="B32" s="504"/>
      <c r="C32" s="504"/>
      <c r="D32" s="504"/>
      <c r="F32" s="434"/>
    </row>
    <row r="33" spans="1:6" ht="20.149999999999999" customHeight="1">
      <c r="A33" s="406"/>
      <c r="B33" s="415"/>
      <c r="C33" s="415"/>
      <c r="D33" s="504"/>
      <c r="F33" s="434"/>
    </row>
    <row r="34" spans="1:6" ht="20.149999999999999" customHeight="1">
      <c r="A34" s="406"/>
      <c r="B34" s="415"/>
      <c r="C34" s="415"/>
      <c r="D34" s="504"/>
      <c r="F34" s="434"/>
    </row>
    <row r="35" spans="1:6" ht="20.149999999999999" customHeight="1">
      <c r="A35" s="515"/>
      <c r="B35" s="515"/>
      <c r="C35" s="515"/>
      <c r="D35" s="504"/>
      <c r="F35" s="434"/>
    </row>
    <row r="36" spans="1:6" ht="20.149999999999999" customHeight="1">
      <c r="A36" s="515"/>
      <c r="B36" s="515"/>
      <c r="C36" s="515"/>
      <c r="D36" s="504"/>
      <c r="F36" s="434"/>
    </row>
    <row r="37" spans="1:6" ht="20.149999999999999" customHeight="1">
      <c r="A37" s="515"/>
      <c r="B37" s="515"/>
      <c r="C37" s="515"/>
      <c r="D37" s="504"/>
      <c r="F37" s="434"/>
    </row>
    <row r="38" spans="1:6" ht="20.149999999999999" customHeight="1">
      <c r="A38" s="515"/>
      <c r="B38" s="515"/>
      <c r="C38" s="515"/>
      <c r="D38" s="504"/>
      <c r="F38" s="434"/>
    </row>
    <row r="39" spans="1:6" ht="20.149999999999999" customHeight="1">
      <c r="A39" s="515"/>
      <c r="B39" s="515"/>
      <c r="C39" s="515"/>
      <c r="D39" s="504"/>
      <c r="F39" s="434"/>
    </row>
    <row r="40" spans="1:6" ht="20.149999999999999" customHeight="1">
      <c r="A40" s="515"/>
      <c r="B40" s="515"/>
      <c r="C40" s="515"/>
      <c r="D40" s="504"/>
      <c r="F40" s="434"/>
    </row>
    <row r="41" spans="1:6" ht="20.149999999999999" customHeight="1">
      <c r="A41" s="515"/>
      <c r="B41" s="515"/>
      <c r="C41" s="515"/>
      <c r="D41" s="504"/>
      <c r="F41" s="434"/>
    </row>
    <row r="42" spans="1:6">
      <c r="A42" s="515"/>
      <c r="B42" s="515"/>
      <c r="C42" s="515"/>
      <c r="D42" s="504"/>
      <c r="F42" s="434"/>
    </row>
    <row r="43" spans="1:6">
      <c r="A43" s="515"/>
      <c r="F43" s="434"/>
    </row>
    <row r="44" spans="1:6">
      <c r="A44" s="515"/>
      <c r="F44" s="434"/>
    </row>
    <row r="45" spans="1:6">
      <c r="A45" s="515"/>
      <c r="F45" s="434"/>
    </row>
    <row r="46" spans="1:6">
      <c r="A46" s="515"/>
      <c r="F46" s="434"/>
    </row>
    <row r="47" spans="1:6">
      <c r="A47" s="515"/>
      <c r="F47" s="434"/>
    </row>
    <row r="48" spans="1:6">
      <c r="A48" s="515"/>
      <c r="F48" s="434"/>
    </row>
    <row r="49" spans="1:6">
      <c r="A49" s="434"/>
      <c r="E49" s="434"/>
      <c r="F49" s="434"/>
    </row>
    <row r="50" spans="1:6">
      <c r="A50" s="434"/>
      <c r="E50" s="434"/>
      <c r="F50" s="434"/>
    </row>
    <row r="51" spans="1:6">
      <c r="A51" s="434"/>
      <c r="E51" s="434"/>
      <c r="F51" s="434"/>
    </row>
    <row r="52" spans="1:6">
      <c r="A52" s="434"/>
      <c r="E52" s="434"/>
      <c r="F52" s="434"/>
    </row>
    <row r="53" spans="1:6">
      <c r="A53" s="434"/>
      <c r="E53" s="434"/>
      <c r="F53" s="434"/>
    </row>
    <row r="54" spans="1:6">
      <c r="A54" s="434"/>
      <c r="E54" s="434"/>
      <c r="F54" s="434"/>
    </row>
    <row r="55" spans="1:6">
      <c r="A55" s="434"/>
      <c r="E55" s="434"/>
      <c r="F55" s="434"/>
    </row>
    <row r="56" spans="1:6">
      <c r="A56" s="434"/>
      <c r="E56" s="434"/>
      <c r="F56" s="434"/>
    </row>
    <row r="57" spans="1:6">
      <c r="A57" s="434"/>
      <c r="E57" s="434"/>
      <c r="F57" s="434"/>
    </row>
    <row r="58" spans="1:6">
      <c r="A58" s="434"/>
      <c r="E58" s="434"/>
      <c r="F58" s="434"/>
    </row>
    <row r="59" spans="1:6">
      <c r="A59" s="434"/>
      <c r="E59" s="434"/>
      <c r="F59" s="434"/>
    </row>
    <row r="60" spans="1:6">
      <c r="A60" s="434"/>
      <c r="E60" s="434"/>
      <c r="F60" s="434"/>
    </row>
    <row r="61" spans="1:6">
      <c r="A61" s="434"/>
      <c r="E61" s="434"/>
      <c r="F61" s="434"/>
    </row>
    <row r="62" spans="1:6">
      <c r="A62" s="434"/>
      <c r="E62" s="434"/>
      <c r="F62" s="434"/>
    </row>
    <row r="63" spans="1:6">
      <c r="A63" s="434"/>
      <c r="E63" s="434"/>
      <c r="F63" s="434"/>
    </row>
    <row r="64" spans="1:6">
      <c r="A64" s="434"/>
      <c r="E64" s="434"/>
      <c r="F64" s="434"/>
    </row>
    <row r="65" spans="1:6">
      <c r="A65" s="434"/>
      <c r="E65" s="434"/>
      <c r="F65" s="434"/>
    </row>
    <row r="66" spans="1:6">
      <c r="A66" s="434"/>
      <c r="E66" s="434"/>
      <c r="F66" s="434"/>
    </row>
    <row r="67" spans="1:6">
      <c r="A67" s="434"/>
      <c r="E67" s="434"/>
      <c r="F67" s="434"/>
    </row>
    <row r="68" spans="1:6">
      <c r="A68" s="434"/>
      <c r="E68" s="434"/>
      <c r="F68" s="434"/>
    </row>
    <row r="69" spans="1:6">
      <c r="A69" s="434"/>
      <c r="E69" s="434"/>
      <c r="F69" s="434"/>
    </row>
    <row r="70" spans="1:6">
      <c r="A70" s="434"/>
      <c r="E70" s="434"/>
      <c r="F70" s="434"/>
    </row>
    <row r="71" spans="1:6">
      <c r="A71" s="434"/>
      <c r="E71" s="434"/>
      <c r="F71" s="434"/>
    </row>
    <row r="72" spans="1:6">
      <c r="A72" s="434"/>
      <c r="E72" s="434"/>
      <c r="F72" s="434"/>
    </row>
    <row r="73" spans="1:6">
      <c r="A73" s="434"/>
      <c r="E73" s="434"/>
      <c r="F73" s="434"/>
    </row>
    <row r="74" spans="1:6">
      <c r="A74" s="434"/>
      <c r="E74" s="434"/>
      <c r="F74" s="434"/>
    </row>
    <row r="75" spans="1:6">
      <c r="A75" s="434"/>
      <c r="E75" s="434"/>
      <c r="F75" s="434"/>
    </row>
    <row r="76" spans="1:6">
      <c r="A76" s="434"/>
      <c r="E76" s="434"/>
      <c r="F76" s="434"/>
    </row>
    <row r="77" spans="1:6">
      <c r="A77" s="434"/>
      <c r="E77" s="434"/>
      <c r="F77" s="434"/>
    </row>
    <row r="78" spans="1:6">
      <c r="A78" s="434"/>
      <c r="E78" s="434"/>
      <c r="F78" s="434"/>
    </row>
    <row r="79" spans="1:6">
      <c r="A79" s="434"/>
      <c r="E79" s="434"/>
      <c r="F79" s="434"/>
    </row>
    <row r="80" spans="1:6">
      <c r="A80" s="434"/>
      <c r="E80" s="434"/>
      <c r="F80" s="434"/>
    </row>
    <row r="81" spans="1:6">
      <c r="A81" s="434"/>
      <c r="E81" s="434"/>
      <c r="F81" s="434"/>
    </row>
    <row r="82" spans="1:6">
      <c r="A82" s="434"/>
      <c r="E82" s="434"/>
      <c r="F82" s="434"/>
    </row>
    <row r="83" spans="1:6">
      <c r="A83" s="434"/>
      <c r="E83" s="434"/>
      <c r="F83" s="434"/>
    </row>
    <row r="84" spans="1:6">
      <c r="A84" s="434"/>
      <c r="E84" s="434"/>
      <c r="F84" s="434"/>
    </row>
    <row r="85" spans="1:6">
      <c r="A85" s="434"/>
      <c r="E85" s="434"/>
      <c r="F85" s="434"/>
    </row>
    <row r="86" spans="1:6">
      <c r="A86" s="434"/>
      <c r="E86" s="434"/>
      <c r="F86" s="434"/>
    </row>
    <row r="87" spans="1:6">
      <c r="A87" s="434"/>
      <c r="E87" s="434"/>
      <c r="F87" s="434"/>
    </row>
    <row r="88" spans="1:6">
      <c r="A88" s="434"/>
      <c r="E88" s="434"/>
      <c r="F88" s="434"/>
    </row>
    <row r="89" spans="1:6">
      <c r="A89" s="434"/>
      <c r="E89" s="434"/>
      <c r="F89" s="434"/>
    </row>
    <row r="90" spans="1:6">
      <c r="A90" s="434"/>
      <c r="E90" s="434"/>
      <c r="F90" s="434"/>
    </row>
    <row r="91" spans="1:6">
      <c r="A91" s="434"/>
      <c r="E91" s="434"/>
      <c r="F91" s="434"/>
    </row>
    <row r="92" spans="1:6">
      <c r="A92" s="434"/>
      <c r="E92" s="434"/>
      <c r="F92" s="434"/>
    </row>
    <row r="93" spans="1:6">
      <c r="A93" s="434"/>
      <c r="E93" s="434"/>
      <c r="F93" s="434"/>
    </row>
    <row r="94" spans="1:6">
      <c r="A94" s="434"/>
      <c r="E94" s="434"/>
      <c r="F94" s="434"/>
    </row>
    <row r="95" spans="1:6">
      <c r="A95" s="434"/>
      <c r="E95" s="434"/>
      <c r="F95" s="434"/>
    </row>
    <row r="96" spans="1:6">
      <c r="A96" s="434"/>
      <c r="E96" s="434"/>
      <c r="F96" s="434"/>
    </row>
    <row r="97" spans="1:6">
      <c r="A97" s="434"/>
      <c r="E97" s="434"/>
      <c r="F97" s="434"/>
    </row>
    <row r="98" spans="1:6">
      <c r="A98" s="434"/>
      <c r="E98" s="434"/>
      <c r="F98" s="434"/>
    </row>
    <row r="99" spans="1:6">
      <c r="A99" s="434"/>
      <c r="E99" s="434"/>
      <c r="F99" s="434"/>
    </row>
    <row r="100" spans="1:6">
      <c r="A100" s="434"/>
      <c r="E100" s="434"/>
      <c r="F100" s="434"/>
    </row>
    <row r="101" spans="1:6">
      <c r="A101" s="434"/>
      <c r="E101" s="434"/>
      <c r="F101" s="434"/>
    </row>
    <row r="102" spans="1:6">
      <c r="A102" s="434"/>
      <c r="E102" s="434"/>
      <c r="F102" s="434"/>
    </row>
    <row r="103" spans="1:6">
      <c r="A103" s="434"/>
      <c r="E103" s="434"/>
      <c r="F103" s="434"/>
    </row>
    <row r="104" spans="1:6">
      <c r="A104" s="434"/>
      <c r="E104" s="434"/>
      <c r="F104" s="434"/>
    </row>
    <row r="105" spans="1:6">
      <c r="A105" s="434"/>
      <c r="E105" s="434"/>
      <c r="F105" s="434"/>
    </row>
    <row r="106" spans="1:6">
      <c r="A106" s="434"/>
      <c r="E106" s="434"/>
      <c r="F106" s="434"/>
    </row>
    <row r="107" spans="1:6">
      <c r="A107" s="434"/>
      <c r="E107" s="434"/>
      <c r="F107" s="434"/>
    </row>
    <row r="108" spans="1:6">
      <c r="A108" s="434"/>
      <c r="E108" s="434"/>
      <c r="F108" s="434"/>
    </row>
    <row r="109" spans="1:6">
      <c r="A109" s="434"/>
      <c r="E109" s="434"/>
      <c r="F109" s="434"/>
    </row>
    <row r="110" spans="1:6">
      <c r="A110" s="434"/>
      <c r="E110" s="434"/>
      <c r="F110" s="434"/>
    </row>
    <row r="111" spans="1:6">
      <c r="A111" s="434"/>
      <c r="E111" s="434"/>
      <c r="F111" s="434"/>
    </row>
    <row r="112" spans="1:6">
      <c r="A112" s="434"/>
      <c r="E112" s="434"/>
      <c r="F112" s="43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CE31-C230-47E9-88EF-A4EAC63C28B8}">
  <sheetPr>
    <pageSetUpPr fitToPage="1"/>
  </sheetPr>
  <dimension ref="A1:G78"/>
  <sheetViews>
    <sheetView tabSelected="1" zoomScaleNormal="100" workbookViewId="0">
      <pane xSplit="2" ySplit="7" topLeftCell="C8" activePane="bottomRight" state="frozen"/>
      <selection activeCell="J21" sqref="J21"/>
      <selection pane="topRight" activeCell="J21" sqref="J21"/>
      <selection pane="bottomLeft" activeCell="J21" sqref="J21"/>
      <selection pane="bottomRight" activeCell="J21" sqref="J21"/>
    </sheetView>
  </sheetViews>
  <sheetFormatPr defaultColWidth="10.6328125" defaultRowHeight="15"/>
  <cols>
    <col min="1" max="1" width="1.6328125" style="653" customWidth="1"/>
    <col min="2" max="2" width="28.36328125" style="653" customWidth="1"/>
    <col min="3" max="3" width="9.08984375" style="653" customWidth="1"/>
    <col min="4" max="4" width="10.36328125" style="653" customWidth="1"/>
    <col min="5" max="7" width="11.453125" style="653" customWidth="1"/>
    <col min="8" max="16384" width="10.6328125" style="653"/>
  </cols>
  <sheetData>
    <row r="1" spans="1:7" ht="20.149999999999999" customHeight="1">
      <c r="A1" s="650" t="s">
        <v>584</v>
      </c>
      <c r="B1" s="651"/>
      <c r="C1" s="652"/>
      <c r="D1" s="652"/>
      <c r="E1" s="652"/>
      <c r="F1" s="652"/>
      <c r="G1" s="652"/>
    </row>
    <row r="2" spans="1:7" ht="15" customHeight="1">
      <c r="A2" s="654"/>
      <c r="B2" s="655"/>
      <c r="C2" s="656"/>
      <c r="D2" s="656"/>
      <c r="E2" s="656"/>
      <c r="F2" s="656"/>
      <c r="G2" s="656"/>
    </row>
    <row r="3" spans="1:7" ht="15" customHeight="1">
      <c r="A3" s="657"/>
      <c r="B3" s="658"/>
      <c r="C3" s="658"/>
      <c r="D3" s="658"/>
      <c r="E3" s="658"/>
      <c r="F3" s="658"/>
      <c r="G3" s="659"/>
    </row>
    <row r="4" spans="1:7" ht="15" customHeight="1">
      <c r="A4" s="660"/>
      <c r="B4" s="660"/>
      <c r="C4" s="661" t="s">
        <v>61</v>
      </c>
      <c r="D4" s="661" t="s">
        <v>61</v>
      </c>
      <c r="E4" s="661" t="s">
        <v>585</v>
      </c>
      <c r="F4" s="661" t="s">
        <v>585</v>
      </c>
      <c r="G4" s="661" t="s">
        <v>273</v>
      </c>
    </row>
    <row r="5" spans="1:7" ht="15" customHeight="1">
      <c r="A5" s="662"/>
      <c r="B5" s="662"/>
      <c r="C5" s="638" t="s">
        <v>170</v>
      </c>
      <c r="D5" s="638" t="s">
        <v>77</v>
      </c>
      <c r="E5" s="638" t="s">
        <v>274</v>
      </c>
      <c r="F5" s="638" t="s">
        <v>274</v>
      </c>
      <c r="G5" s="638" t="s">
        <v>274</v>
      </c>
    </row>
    <row r="6" spans="1:7" ht="15" customHeight="1">
      <c r="A6" s="662"/>
      <c r="B6" s="662"/>
      <c r="C6" s="638" t="s">
        <v>81</v>
      </c>
      <c r="D6" s="638" t="s">
        <v>81</v>
      </c>
      <c r="E6" s="663" t="s">
        <v>229</v>
      </c>
      <c r="F6" s="663" t="s">
        <v>586</v>
      </c>
      <c r="G6" s="663" t="s">
        <v>586</v>
      </c>
    </row>
    <row r="7" spans="1:7" ht="15" customHeight="1">
      <c r="A7" s="662"/>
      <c r="B7" s="662"/>
      <c r="C7" s="664">
        <v>2026</v>
      </c>
      <c r="D7" s="664">
        <v>2026</v>
      </c>
      <c r="E7" s="665" t="s">
        <v>587</v>
      </c>
      <c r="F7" s="665" t="s">
        <v>578</v>
      </c>
      <c r="G7" s="665" t="s">
        <v>578</v>
      </c>
    </row>
    <row r="8" spans="1:7" ht="15" customHeight="1">
      <c r="A8" s="662"/>
      <c r="B8" s="662"/>
      <c r="C8" s="666"/>
      <c r="D8" s="666"/>
      <c r="E8" s="667"/>
      <c r="F8" s="667"/>
      <c r="G8" s="668"/>
    </row>
    <row r="9" spans="1:7" ht="20.149999999999999" customHeight="1">
      <c r="A9" s="669" t="s">
        <v>588</v>
      </c>
      <c r="B9" s="670"/>
      <c r="C9" s="671">
        <v>618881.0333507983</v>
      </c>
      <c r="D9" s="671">
        <v>3403112.4362686221</v>
      </c>
      <c r="E9" s="672">
        <v>102.95268110082017</v>
      </c>
      <c r="F9" s="672">
        <v>117.44013786080718</v>
      </c>
      <c r="G9" s="672">
        <v>118.82684324456423</v>
      </c>
    </row>
    <row r="10" spans="1:7" ht="20.149999999999999" customHeight="1">
      <c r="A10" s="673" t="s">
        <v>589</v>
      </c>
      <c r="B10" s="674"/>
      <c r="C10" s="671"/>
      <c r="D10" s="671"/>
      <c r="E10" s="672"/>
      <c r="F10" s="672"/>
      <c r="G10" s="672"/>
    </row>
    <row r="11" spans="1:7" ht="20.149999999999999" customHeight="1">
      <c r="A11" s="674"/>
      <c r="B11" s="674" t="s">
        <v>590</v>
      </c>
      <c r="C11" s="675">
        <v>617419.23861499026</v>
      </c>
      <c r="D11" s="675">
        <v>3393228.9201088133</v>
      </c>
      <c r="E11" s="676">
        <v>102.96447943928217</v>
      </c>
      <c r="F11" s="676">
        <v>117.51448820829916</v>
      </c>
      <c r="G11" s="676">
        <v>118.87957770897246</v>
      </c>
    </row>
    <row r="12" spans="1:7" ht="20.149999999999999" customHeight="1">
      <c r="A12" s="674"/>
      <c r="B12" s="674" t="s">
        <v>591</v>
      </c>
      <c r="C12" s="675">
        <v>1461.794735808</v>
      </c>
      <c r="D12" s="675">
        <v>9883.5161598079994</v>
      </c>
      <c r="E12" s="676">
        <v>98.2</v>
      </c>
      <c r="F12" s="676">
        <v>92.674676088097698</v>
      </c>
      <c r="G12" s="676">
        <v>103.12179003951665</v>
      </c>
    </row>
    <row r="13" spans="1:7" ht="20.149999999999999" customHeight="1">
      <c r="A13" s="673" t="s">
        <v>592</v>
      </c>
      <c r="B13" s="674"/>
      <c r="C13" s="671"/>
      <c r="D13" s="671"/>
      <c r="E13" s="672"/>
      <c r="F13" s="672"/>
      <c r="G13" s="672"/>
    </row>
    <row r="14" spans="1:7" ht="20.149999999999999" customHeight="1">
      <c r="A14" s="677"/>
      <c r="B14" s="677" t="s">
        <v>593</v>
      </c>
      <c r="C14" s="675">
        <v>4290.5119999999997</v>
      </c>
      <c r="D14" s="675">
        <v>24195.542474999998</v>
      </c>
      <c r="E14" s="676">
        <v>109.4154240072988</v>
      </c>
      <c r="F14" s="676">
        <v>143.37200796772541</v>
      </c>
      <c r="G14" s="676">
        <v>118.72625301231363</v>
      </c>
    </row>
    <row r="15" spans="1:7" ht="20.149999999999999" customHeight="1">
      <c r="A15" s="677"/>
      <c r="B15" s="677" t="s">
        <v>594</v>
      </c>
      <c r="C15" s="675">
        <v>1138.4595631055565</v>
      </c>
      <c r="D15" s="675">
        <v>6389.4423557007685</v>
      </c>
      <c r="E15" s="676">
        <v>99.592204256251279</v>
      </c>
      <c r="F15" s="676">
        <v>103.63003647159749</v>
      </c>
      <c r="G15" s="678">
        <v>97.902404542846313</v>
      </c>
    </row>
    <row r="16" spans="1:7" ht="20.149999999999999" customHeight="1">
      <c r="A16" s="677"/>
      <c r="B16" s="677" t="s">
        <v>595</v>
      </c>
      <c r="C16" s="675">
        <v>34965.757624332233</v>
      </c>
      <c r="D16" s="675">
        <v>225898.74131001416</v>
      </c>
      <c r="E16" s="676">
        <v>103.08956201319732</v>
      </c>
      <c r="F16" s="676">
        <v>113.90826029033423</v>
      </c>
      <c r="G16" s="676">
        <v>105.6133010706412</v>
      </c>
    </row>
    <row r="17" spans="1:7" ht="20.149999999999999" customHeight="1">
      <c r="A17" s="677"/>
      <c r="B17" s="677" t="s">
        <v>596</v>
      </c>
      <c r="C17" s="675">
        <v>574061.46455386048</v>
      </c>
      <c r="D17" s="675">
        <v>3118099.3910184065</v>
      </c>
      <c r="E17" s="676">
        <v>102.89243839327045</v>
      </c>
      <c r="F17" s="676">
        <v>117.85295313278685</v>
      </c>
      <c r="G17" s="676">
        <v>120.1647857143727</v>
      </c>
    </row>
    <row r="18" spans="1:7" ht="20.149999999999999" customHeight="1">
      <c r="A18" s="677"/>
      <c r="B18" s="677" t="s">
        <v>597</v>
      </c>
      <c r="C18" s="675">
        <v>4424.8396094999998</v>
      </c>
      <c r="D18" s="675">
        <v>28529.319109500004</v>
      </c>
      <c r="E18" s="676">
        <v>104.71989334750167</v>
      </c>
      <c r="F18" s="676">
        <v>86.959453405141247</v>
      </c>
      <c r="G18" s="676">
        <v>100.9</v>
      </c>
    </row>
    <row r="19" spans="1:7" ht="20.149999999999999" customHeight="1">
      <c r="A19" s="677"/>
      <c r="B19" s="677"/>
      <c r="C19" s="679"/>
      <c r="D19" s="679"/>
      <c r="E19" s="680"/>
      <c r="F19" s="680"/>
      <c r="G19" s="680"/>
    </row>
    <row r="20" spans="1:7" ht="20.149999999999999" customHeight="1">
      <c r="A20" s="669" t="s">
        <v>598</v>
      </c>
      <c r="B20" s="670"/>
      <c r="C20" s="671">
        <v>29440.339494322016</v>
      </c>
      <c r="D20" s="671">
        <v>170746.15153579501</v>
      </c>
      <c r="E20" s="672">
        <v>103.51433755906294</v>
      </c>
      <c r="F20" s="672">
        <v>109.97751530849132</v>
      </c>
      <c r="G20" s="672">
        <v>112.17016674153024</v>
      </c>
    </row>
    <row r="21" spans="1:7" ht="20.149999999999999" customHeight="1">
      <c r="A21" s="673" t="s">
        <v>589</v>
      </c>
      <c r="B21" s="674"/>
      <c r="C21" s="671"/>
      <c r="D21" s="671"/>
      <c r="E21" s="672"/>
      <c r="F21" s="672"/>
      <c r="G21" s="672"/>
    </row>
    <row r="22" spans="1:7" ht="20.149999999999999" customHeight="1">
      <c r="A22" s="674"/>
      <c r="B22" s="674" t="s">
        <v>590</v>
      </c>
      <c r="C22" s="675">
        <v>25122.312687875761</v>
      </c>
      <c r="D22" s="675">
        <v>139823.84872627538</v>
      </c>
      <c r="E22" s="676">
        <v>104.64342642183398</v>
      </c>
      <c r="F22" s="676">
        <v>115.21287874805999</v>
      </c>
      <c r="G22" s="676">
        <v>114.95456391750429</v>
      </c>
    </row>
    <row r="23" spans="1:7" ht="20.149999999999999" customHeight="1">
      <c r="A23" s="674"/>
      <c r="B23" s="674" t="s">
        <v>591</v>
      </c>
      <c r="C23" s="675">
        <v>4318.0268064462543</v>
      </c>
      <c r="D23" s="675">
        <v>30922.30280951965</v>
      </c>
      <c r="E23" s="676">
        <v>97.4</v>
      </c>
      <c r="F23" s="676">
        <v>86.981734767062548</v>
      </c>
      <c r="G23" s="676">
        <v>101.09744078268162</v>
      </c>
    </row>
    <row r="24" spans="1:7" ht="20.149999999999999" customHeight="1">
      <c r="A24" s="673" t="s">
        <v>592</v>
      </c>
      <c r="B24" s="674"/>
      <c r="C24" s="671"/>
      <c r="D24" s="671"/>
      <c r="E24" s="672"/>
      <c r="F24" s="672"/>
      <c r="G24" s="672"/>
    </row>
    <row r="25" spans="1:7" ht="20.149999999999999" customHeight="1">
      <c r="A25" s="677"/>
      <c r="B25" s="677" t="s">
        <v>593</v>
      </c>
      <c r="C25" s="675">
        <v>384.13207999999997</v>
      </c>
      <c r="D25" s="675">
        <v>1763.6286320000002</v>
      </c>
      <c r="E25" s="676">
        <v>136.64498685614174</v>
      </c>
      <c r="F25" s="676">
        <v>95.54926363315171</v>
      </c>
      <c r="G25" s="676">
        <v>101.52145873873368</v>
      </c>
    </row>
    <row r="26" spans="1:7" ht="20.149999999999999" customHeight="1">
      <c r="A26" s="677"/>
      <c r="B26" s="677" t="s">
        <v>594</v>
      </c>
      <c r="C26" s="675">
        <v>105.90536094916077</v>
      </c>
      <c r="D26" s="675">
        <v>527.97699652045105</v>
      </c>
      <c r="E26" s="676">
        <v>92.987543497050069</v>
      </c>
      <c r="F26" s="676">
        <v>104.40818718750367</v>
      </c>
      <c r="G26" s="676">
        <v>116.5489651975862</v>
      </c>
    </row>
    <row r="27" spans="1:7" ht="20.149999999999999" customHeight="1">
      <c r="A27" s="677"/>
      <c r="B27" s="677" t="s">
        <v>595</v>
      </c>
      <c r="C27" s="675">
        <v>1055.0177861106617</v>
      </c>
      <c r="D27" s="675">
        <v>5336.9966195597599</v>
      </c>
      <c r="E27" s="676">
        <v>102.58252250701356</v>
      </c>
      <c r="F27" s="676">
        <v>106.56643177483187</v>
      </c>
      <c r="G27" s="676">
        <v>119.30289722875136</v>
      </c>
    </row>
    <row r="28" spans="1:7" ht="20.149999999999999" customHeight="1">
      <c r="A28" s="677"/>
      <c r="B28" s="677" t="s">
        <v>596</v>
      </c>
      <c r="C28" s="675">
        <v>20594.740022776801</v>
      </c>
      <c r="D28" s="675">
        <v>115924.2834935798</v>
      </c>
      <c r="E28" s="676">
        <v>102.07007080057022</v>
      </c>
      <c r="F28" s="676">
        <v>119.39089880377702</v>
      </c>
      <c r="G28" s="676">
        <v>117.57207893178732</v>
      </c>
    </row>
    <row r="29" spans="1:7" ht="20.149999999999999" customHeight="1">
      <c r="A29" s="677"/>
      <c r="B29" s="677" t="s">
        <v>597</v>
      </c>
      <c r="C29" s="675">
        <v>7300.5442444853907</v>
      </c>
      <c r="D29" s="675">
        <v>47193.265794134997</v>
      </c>
      <c r="E29" s="676">
        <v>106.72833490665803</v>
      </c>
      <c r="F29" s="676">
        <v>90.959962268600819</v>
      </c>
      <c r="G29" s="676">
        <v>100.49999999999999</v>
      </c>
    </row>
    <row r="30" spans="1:7" ht="20.149999999999999" customHeight="1">
      <c r="A30" s="681"/>
      <c r="B30" s="681"/>
      <c r="C30" s="682"/>
      <c r="D30" s="682"/>
      <c r="E30" s="683"/>
      <c r="F30" s="683"/>
      <c r="G30" s="683"/>
    </row>
    <row r="31" spans="1:7" ht="15" customHeight="1">
      <c r="A31" s="684"/>
      <c r="B31" s="684"/>
      <c r="C31" s="684"/>
      <c r="D31" s="685"/>
      <c r="E31" s="685"/>
      <c r="F31" s="685"/>
      <c r="G31" s="684"/>
    </row>
    <row r="32" spans="1:7" ht="15" customHeight="1">
      <c r="A32" s="684"/>
      <c r="B32" s="684"/>
      <c r="C32" s="684"/>
      <c r="D32" s="685"/>
      <c r="E32" s="685"/>
      <c r="F32" s="685"/>
      <c r="G32" s="684"/>
    </row>
    <row r="33" spans="1:7" ht="15" customHeight="1">
      <c r="A33" s="684"/>
      <c r="B33" s="684"/>
      <c r="C33" s="684"/>
      <c r="D33" s="685"/>
      <c r="E33" s="685"/>
      <c r="F33" s="685"/>
      <c r="G33" s="684"/>
    </row>
    <row r="34" spans="1:7" ht="15" customHeight="1">
      <c r="A34" s="684"/>
      <c r="B34" s="684"/>
      <c r="C34" s="684"/>
      <c r="D34" s="685"/>
      <c r="E34" s="685"/>
      <c r="F34" s="685"/>
      <c r="G34" s="684"/>
    </row>
    <row r="35" spans="1:7" ht="15" customHeight="1">
      <c r="A35" s="684"/>
      <c r="B35" s="684"/>
      <c r="C35" s="684"/>
      <c r="D35" s="685"/>
      <c r="E35" s="685"/>
      <c r="F35" s="685"/>
      <c r="G35" s="684"/>
    </row>
    <row r="36" spans="1:7" ht="15" customHeight="1">
      <c r="A36" s="684"/>
      <c r="B36" s="684"/>
      <c r="C36" s="684"/>
      <c r="D36" s="685"/>
      <c r="E36" s="685"/>
      <c r="F36" s="685"/>
      <c r="G36" s="684"/>
    </row>
    <row r="37" spans="1:7" ht="15" customHeight="1">
      <c r="A37" s="684"/>
      <c r="B37" s="684"/>
      <c r="C37" s="684"/>
      <c r="D37" s="685"/>
      <c r="E37" s="685"/>
      <c r="F37" s="685"/>
      <c r="G37" s="684"/>
    </row>
    <row r="38" spans="1:7" ht="15" customHeight="1">
      <c r="A38" s="684"/>
      <c r="B38" s="684"/>
      <c r="C38" s="684"/>
      <c r="D38" s="685"/>
      <c r="E38" s="685"/>
      <c r="F38" s="685"/>
      <c r="G38" s="684"/>
    </row>
    <row r="39" spans="1:7" ht="15" customHeight="1">
      <c r="A39" s="684"/>
      <c r="B39" s="684"/>
      <c r="C39" s="684"/>
      <c r="D39" s="685"/>
      <c r="E39" s="685"/>
      <c r="F39" s="685"/>
      <c r="G39" s="684"/>
    </row>
    <row r="40" spans="1:7" ht="15" customHeight="1">
      <c r="A40" s="684"/>
      <c r="B40" s="684"/>
      <c r="C40" s="684"/>
      <c r="D40" s="685"/>
      <c r="E40" s="685"/>
      <c r="F40" s="685"/>
      <c r="G40" s="684"/>
    </row>
    <row r="41" spans="1:7" ht="15" customHeight="1">
      <c r="A41" s="684"/>
      <c r="B41" s="684"/>
      <c r="C41" s="684"/>
      <c r="D41" s="685"/>
      <c r="E41" s="685"/>
      <c r="F41" s="685"/>
      <c r="G41" s="684"/>
    </row>
    <row r="42" spans="1:7" ht="15" customHeight="1">
      <c r="A42" s="684"/>
      <c r="B42" s="684"/>
      <c r="C42" s="684"/>
      <c r="D42" s="685"/>
      <c r="E42" s="685"/>
      <c r="F42" s="685"/>
      <c r="G42" s="684"/>
    </row>
    <row r="43" spans="1:7" ht="15" customHeight="1">
      <c r="A43" s="684"/>
      <c r="B43" s="684"/>
      <c r="C43" s="684"/>
      <c r="D43" s="685"/>
      <c r="E43" s="685"/>
      <c r="F43" s="685"/>
      <c r="G43" s="684"/>
    </row>
    <row r="44" spans="1:7" ht="15" customHeight="1">
      <c r="A44" s="684"/>
      <c r="B44" s="684"/>
      <c r="C44" s="684"/>
      <c r="D44" s="685"/>
      <c r="E44" s="685"/>
      <c r="F44" s="685"/>
      <c r="G44" s="684"/>
    </row>
    <row r="45" spans="1:7" ht="15" customHeight="1">
      <c r="A45" s="684"/>
      <c r="B45" s="684"/>
      <c r="C45" s="684"/>
      <c r="D45" s="685"/>
      <c r="E45" s="685"/>
      <c r="F45" s="685"/>
      <c r="G45" s="684"/>
    </row>
    <row r="46" spans="1:7" ht="15" customHeight="1">
      <c r="A46" s="684"/>
      <c r="B46" s="684"/>
      <c r="C46" s="684"/>
      <c r="D46" s="685"/>
      <c r="E46" s="685"/>
      <c r="F46" s="685"/>
      <c r="G46" s="684"/>
    </row>
    <row r="47" spans="1:7" ht="15" customHeight="1">
      <c r="A47" s="684"/>
      <c r="B47" s="684"/>
      <c r="C47" s="684"/>
      <c r="D47" s="685"/>
      <c r="E47" s="685"/>
      <c r="F47" s="685"/>
      <c r="G47" s="684"/>
    </row>
    <row r="48" spans="1:7" ht="15" customHeight="1">
      <c r="A48" s="684"/>
      <c r="B48" s="684"/>
      <c r="C48" s="684"/>
      <c r="D48" s="685"/>
      <c r="E48" s="685"/>
      <c r="F48" s="685"/>
      <c r="G48" s="684"/>
    </row>
    <row r="49" spans="1:7" ht="15" customHeight="1">
      <c r="A49" s="684"/>
      <c r="B49" s="684"/>
      <c r="C49" s="684"/>
      <c r="D49" s="685"/>
      <c r="E49" s="685"/>
      <c r="F49" s="685"/>
      <c r="G49" s="684"/>
    </row>
    <row r="50" spans="1:7" ht="15" customHeight="1">
      <c r="A50" s="684"/>
      <c r="B50" s="684"/>
      <c r="C50" s="684"/>
      <c r="D50" s="685"/>
      <c r="E50" s="685"/>
      <c r="F50" s="685"/>
      <c r="G50" s="684"/>
    </row>
    <row r="51" spans="1:7" ht="15" customHeight="1">
      <c r="A51" s="684"/>
      <c r="B51" s="684"/>
      <c r="C51" s="684"/>
      <c r="D51" s="685"/>
      <c r="E51" s="685"/>
      <c r="F51" s="685"/>
      <c r="G51" s="684"/>
    </row>
    <row r="52" spans="1:7" ht="15" customHeight="1">
      <c r="A52" s="684"/>
      <c r="B52" s="684"/>
      <c r="C52" s="684"/>
      <c r="D52" s="685"/>
      <c r="E52" s="685"/>
      <c r="F52" s="685"/>
      <c r="G52" s="684"/>
    </row>
    <row r="53" spans="1:7" ht="15" customHeight="1">
      <c r="A53" s="684"/>
      <c r="B53" s="684"/>
      <c r="C53" s="684"/>
      <c r="D53" s="685"/>
      <c r="E53" s="685"/>
      <c r="F53" s="685"/>
      <c r="G53" s="684"/>
    </row>
    <row r="54" spans="1:7" ht="15" customHeight="1">
      <c r="A54" s="684"/>
      <c r="B54" s="684"/>
      <c r="C54" s="684"/>
      <c r="D54" s="685"/>
      <c r="E54" s="685"/>
      <c r="F54" s="685"/>
      <c r="G54" s="684"/>
    </row>
    <row r="55" spans="1:7" ht="15" customHeight="1">
      <c r="A55" s="684"/>
      <c r="B55" s="684"/>
      <c r="C55" s="684"/>
      <c r="D55" s="685"/>
      <c r="E55" s="685"/>
      <c r="F55" s="685"/>
      <c r="G55" s="684"/>
    </row>
    <row r="56" spans="1:7" ht="15" customHeight="1">
      <c r="A56" s="684"/>
      <c r="B56" s="684"/>
      <c r="C56" s="684"/>
      <c r="D56" s="685"/>
      <c r="E56" s="685"/>
      <c r="F56" s="685"/>
      <c r="G56" s="684"/>
    </row>
    <row r="57" spans="1:7" ht="15" customHeight="1">
      <c r="A57" s="684"/>
      <c r="B57" s="684"/>
      <c r="C57" s="684"/>
      <c r="D57" s="685"/>
      <c r="E57" s="685"/>
      <c r="F57" s="685"/>
      <c r="G57" s="684"/>
    </row>
    <row r="58" spans="1:7" ht="15" customHeight="1">
      <c r="A58" s="684"/>
      <c r="B58" s="684"/>
      <c r="C58" s="684"/>
      <c r="D58" s="685"/>
      <c r="E58" s="685"/>
      <c r="F58" s="685"/>
      <c r="G58" s="684"/>
    </row>
    <row r="59" spans="1:7" ht="15.5">
      <c r="A59" s="684"/>
      <c r="B59" s="684"/>
      <c r="C59" s="684"/>
      <c r="D59" s="685"/>
      <c r="E59" s="685"/>
      <c r="F59" s="685"/>
      <c r="G59" s="684"/>
    </row>
    <row r="60" spans="1:7" ht="15.5">
      <c r="A60" s="684"/>
      <c r="B60" s="684"/>
      <c r="C60" s="684"/>
      <c r="D60" s="685"/>
      <c r="E60" s="685"/>
      <c r="F60" s="685"/>
      <c r="G60" s="684"/>
    </row>
    <row r="61" spans="1:7" ht="15.5">
      <c r="A61" s="684"/>
      <c r="B61" s="684"/>
      <c r="C61" s="684"/>
      <c r="D61" s="685"/>
      <c r="E61" s="685"/>
      <c r="F61" s="685"/>
      <c r="G61" s="684"/>
    </row>
    <row r="62" spans="1:7" ht="15.5">
      <c r="A62" s="684"/>
      <c r="B62" s="684"/>
      <c r="C62" s="684"/>
      <c r="D62" s="685"/>
      <c r="E62" s="685"/>
      <c r="F62" s="685"/>
      <c r="G62" s="684"/>
    </row>
    <row r="63" spans="1:7" ht="15.5">
      <c r="A63" s="684"/>
      <c r="B63" s="684"/>
      <c r="C63" s="684"/>
      <c r="D63" s="685"/>
      <c r="E63" s="685"/>
      <c r="F63" s="685"/>
      <c r="G63" s="684"/>
    </row>
    <row r="64" spans="1:7" ht="15.5">
      <c r="A64" s="684"/>
      <c r="B64" s="684"/>
      <c r="C64" s="684"/>
      <c r="D64" s="685"/>
      <c r="E64" s="685"/>
      <c r="F64" s="685"/>
      <c r="G64" s="684"/>
    </row>
    <row r="65" spans="1:7" ht="15.5">
      <c r="A65" s="684"/>
      <c r="B65" s="684"/>
      <c r="C65" s="684"/>
      <c r="D65" s="685"/>
      <c r="E65" s="685"/>
      <c r="F65" s="685"/>
      <c r="G65" s="684"/>
    </row>
    <row r="66" spans="1:7" ht="15.5">
      <c r="A66" s="684"/>
      <c r="B66" s="684"/>
      <c r="C66" s="684"/>
      <c r="D66" s="685"/>
      <c r="E66" s="685"/>
      <c r="F66" s="685"/>
      <c r="G66" s="684"/>
    </row>
    <row r="67" spans="1:7" ht="15.5">
      <c r="A67" s="684"/>
      <c r="B67" s="684"/>
      <c r="C67" s="684"/>
      <c r="D67" s="685"/>
      <c r="E67" s="685"/>
      <c r="F67" s="685"/>
      <c r="G67" s="684"/>
    </row>
    <row r="68" spans="1:7" ht="15.5">
      <c r="A68" s="684"/>
      <c r="B68" s="684"/>
      <c r="C68" s="684"/>
      <c r="D68" s="685"/>
      <c r="E68" s="685"/>
      <c r="F68" s="685"/>
      <c r="G68" s="684"/>
    </row>
    <row r="69" spans="1:7" ht="15.5">
      <c r="A69" s="684"/>
      <c r="B69" s="684"/>
      <c r="C69" s="684"/>
      <c r="D69" s="685"/>
      <c r="E69" s="685"/>
      <c r="F69" s="685"/>
      <c r="G69" s="684"/>
    </row>
    <row r="70" spans="1:7" ht="15.5">
      <c r="A70" s="684"/>
      <c r="B70" s="684"/>
      <c r="C70" s="684"/>
      <c r="D70" s="685"/>
      <c r="E70" s="685"/>
      <c r="F70" s="685"/>
      <c r="G70" s="684"/>
    </row>
    <row r="71" spans="1:7" ht="15.5">
      <c r="A71" s="684"/>
      <c r="B71" s="684"/>
      <c r="C71" s="684"/>
      <c r="D71" s="685"/>
      <c r="E71" s="685"/>
      <c r="F71" s="685"/>
      <c r="G71" s="684"/>
    </row>
    <row r="72" spans="1:7" ht="15.5">
      <c r="A72" s="684"/>
      <c r="B72" s="684"/>
      <c r="C72" s="684"/>
      <c r="D72" s="685"/>
      <c r="E72" s="685"/>
      <c r="F72" s="685"/>
      <c r="G72" s="684"/>
    </row>
    <row r="73" spans="1:7" ht="15.5">
      <c r="A73" s="684"/>
      <c r="B73" s="684"/>
      <c r="C73" s="684"/>
      <c r="D73" s="685"/>
      <c r="E73" s="685"/>
      <c r="F73" s="685"/>
      <c r="G73" s="684"/>
    </row>
    <row r="74" spans="1:7" ht="15.5">
      <c r="A74" s="684"/>
      <c r="B74" s="684"/>
      <c r="C74" s="684"/>
      <c r="D74" s="685"/>
      <c r="E74" s="685"/>
      <c r="F74" s="685"/>
      <c r="G74" s="684"/>
    </row>
    <row r="75" spans="1:7" ht="15.5">
      <c r="A75" s="684"/>
      <c r="B75" s="684"/>
      <c r="C75" s="684"/>
      <c r="D75" s="685"/>
      <c r="E75" s="685"/>
      <c r="F75" s="685"/>
      <c r="G75" s="684"/>
    </row>
    <row r="76" spans="1:7" ht="15.5">
      <c r="A76" s="684"/>
      <c r="B76" s="684"/>
      <c r="C76" s="684"/>
      <c r="D76" s="685"/>
      <c r="E76" s="685"/>
      <c r="F76" s="685"/>
      <c r="G76" s="684"/>
    </row>
    <row r="77" spans="1:7" ht="15.5">
      <c r="A77" s="684"/>
      <c r="B77" s="684"/>
      <c r="C77" s="684"/>
      <c r="D77" s="685"/>
      <c r="E77" s="685"/>
      <c r="F77" s="685"/>
      <c r="G77" s="684"/>
    </row>
    <row r="78" spans="1:7" ht="15.5">
      <c r="A78" s="684"/>
      <c r="B78" s="684"/>
      <c r="C78" s="684"/>
      <c r="D78" s="685"/>
      <c r="E78" s="685"/>
      <c r="F78" s="685"/>
      <c r="G78" s="684"/>
    </row>
  </sheetData>
  <pageMargins left="0.7" right="0.4" top="0.6" bottom="0.4" header="0.3" footer="0.3"/>
  <pageSetup paperSize="9" firstPageNumber="49" orientation="portrait" r:id="rId1"/>
  <headerFooter>
    <oddHeader>&amp;C&amp;"Times New Roman,Regular"&amp;13&amp;P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tabSelected="1" zoomScaleNormal="100" workbookViewId="0">
      <selection activeCell="J21" sqref="J21"/>
    </sheetView>
  </sheetViews>
  <sheetFormatPr defaultColWidth="10.26953125" defaultRowHeight="12.5"/>
  <cols>
    <col min="1" max="1" width="34.26953125" style="34" customWidth="1"/>
    <col min="2" max="4" width="17.54296875" style="34" customWidth="1"/>
    <col min="5" max="16384" width="10.26953125" style="34"/>
  </cols>
  <sheetData>
    <row r="1" spans="1:5" s="32" customFormat="1" ht="25.5" customHeight="1">
      <c r="A1" s="30" t="s">
        <v>20</v>
      </c>
      <c r="B1" s="31"/>
      <c r="C1" s="31"/>
      <c r="D1" s="31"/>
    </row>
    <row r="2" spans="1:5" ht="13">
      <c r="A2" s="33"/>
      <c r="B2" s="33"/>
      <c r="C2" s="33"/>
      <c r="D2" s="33"/>
    </row>
    <row r="3" spans="1:5" ht="21.75" customHeight="1">
      <c r="A3" s="947"/>
      <c r="B3" s="949" t="s">
        <v>650</v>
      </c>
      <c r="C3" s="949" t="s">
        <v>651</v>
      </c>
      <c r="D3" s="949" t="s">
        <v>649</v>
      </c>
    </row>
    <row r="4" spans="1:5" ht="21.75" customHeight="1">
      <c r="A4" s="948"/>
      <c r="B4" s="950"/>
      <c r="C4" s="950"/>
      <c r="D4" s="950"/>
    </row>
    <row r="5" spans="1:5" ht="17.25" customHeight="1">
      <c r="A5" s="35"/>
      <c r="B5" s="36"/>
      <c r="C5" s="36"/>
      <c r="D5" s="36"/>
    </row>
    <row r="6" spans="1:5" s="38" customFormat="1" ht="18" customHeight="1">
      <c r="A6" s="37" t="s">
        <v>21</v>
      </c>
      <c r="E6" s="39"/>
    </row>
    <row r="7" spans="1:5" s="38" customFormat="1" ht="18" customHeight="1">
      <c r="A7" s="37" t="s">
        <v>22</v>
      </c>
      <c r="B7" s="18">
        <v>22220.65</v>
      </c>
      <c r="C7" s="19">
        <v>22333.7</v>
      </c>
      <c r="D7" s="18">
        <v>100.50876099484039</v>
      </c>
      <c r="E7" s="39"/>
    </row>
    <row r="8" spans="1:5" ht="18" customHeight="1">
      <c r="A8" s="40" t="s">
        <v>23</v>
      </c>
      <c r="B8" s="21">
        <v>20365.96</v>
      </c>
      <c r="C8" s="22">
        <v>20454.020000000004</v>
      </c>
      <c r="D8" s="21">
        <v>100.43238816142232</v>
      </c>
    </row>
    <row r="9" spans="1:5" ht="18" customHeight="1">
      <c r="A9" s="40" t="s">
        <v>24</v>
      </c>
      <c r="B9" s="21">
        <v>1854.38</v>
      </c>
      <c r="C9" s="22">
        <v>1879.3299999999997</v>
      </c>
      <c r="D9" s="21">
        <v>101.34546317367527</v>
      </c>
    </row>
    <row r="10" spans="1:5" ht="18" customHeight="1">
      <c r="A10" s="37" t="s">
        <v>25</v>
      </c>
      <c r="B10" s="18"/>
      <c r="C10" s="19"/>
      <c r="D10" s="18"/>
    </row>
    <row r="11" spans="1:5" ht="18" customHeight="1">
      <c r="A11" s="37" t="s">
        <v>26</v>
      </c>
      <c r="B11" s="21"/>
      <c r="C11" s="22"/>
      <c r="D11" s="21"/>
    </row>
    <row r="12" spans="1:5" ht="18" customHeight="1">
      <c r="A12" s="41" t="s">
        <v>27</v>
      </c>
    </row>
    <row r="13" spans="1:5" ht="18" customHeight="1">
      <c r="A13" s="42" t="s">
        <v>28</v>
      </c>
      <c r="B13" s="21">
        <v>2969.8</v>
      </c>
      <c r="C13" s="22">
        <v>2932.06</v>
      </c>
      <c r="D13" s="21">
        <v>98.729207354030564</v>
      </c>
    </row>
    <row r="14" spans="1:5" ht="18" customHeight="1">
      <c r="A14" s="42" t="s">
        <v>29</v>
      </c>
      <c r="B14" s="21">
        <v>68.576873863559825</v>
      </c>
      <c r="C14" s="22">
        <v>69.75989577293781</v>
      </c>
      <c r="D14" s="21">
        <v>101.72510329317682</v>
      </c>
    </row>
    <row r="15" spans="1:5" ht="18" customHeight="1">
      <c r="A15" s="43" t="s">
        <v>30</v>
      </c>
      <c r="B15" s="21">
        <v>20365.96</v>
      </c>
      <c r="C15" s="22">
        <v>20454.020000000004</v>
      </c>
      <c r="D15" s="21">
        <v>100.43238816142232</v>
      </c>
    </row>
    <row r="16" spans="1:5" ht="18" customHeight="1">
      <c r="A16" s="41" t="s">
        <v>14</v>
      </c>
      <c r="B16" s="21"/>
      <c r="C16" s="22"/>
      <c r="D16" s="21"/>
    </row>
    <row r="17" spans="1:4" ht="18" customHeight="1">
      <c r="A17" s="42" t="s">
        <v>28</v>
      </c>
      <c r="B17" s="21">
        <v>380.64</v>
      </c>
      <c r="C17" s="22">
        <v>373.98999999999995</v>
      </c>
      <c r="D17" s="21">
        <v>98.252942412778467</v>
      </c>
    </row>
    <row r="18" spans="1:4" ht="18" customHeight="1">
      <c r="A18" s="42" t="s">
        <v>29</v>
      </c>
      <c r="B18" s="21">
        <v>48.717423287095428</v>
      </c>
      <c r="C18" s="22">
        <v>50.250808845156286</v>
      </c>
      <c r="D18" s="21">
        <v>103.14750956557062</v>
      </c>
    </row>
    <row r="19" spans="1:4" ht="18" customHeight="1">
      <c r="A19" s="43" t="s">
        <v>30</v>
      </c>
      <c r="B19" s="21">
        <v>1854.38</v>
      </c>
      <c r="C19" s="22">
        <v>1879.3299999999997</v>
      </c>
      <c r="D19" s="21">
        <v>101.34546317367527</v>
      </c>
    </row>
    <row r="20" spans="1:4" ht="18" customHeight="1">
      <c r="A20" s="44" t="s">
        <v>15</v>
      </c>
      <c r="B20" s="21"/>
      <c r="C20" s="22"/>
      <c r="D20" s="21"/>
    </row>
    <row r="21" spans="1:4" ht="18" customHeight="1">
      <c r="A21" s="42" t="s">
        <v>28</v>
      </c>
      <c r="B21" s="21">
        <v>45.3</v>
      </c>
      <c r="C21" s="22">
        <v>45.209999999999994</v>
      </c>
      <c r="D21" s="21">
        <v>99.80132450331125</v>
      </c>
    </row>
    <row r="22" spans="1:4" ht="18" customHeight="1">
      <c r="A22" s="42" t="s">
        <v>29</v>
      </c>
      <c r="B22" s="21">
        <v>114.1280353200883</v>
      </c>
      <c r="C22" s="22">
        <v>111.40234461402345</v>
      </c>
      <c r="D22" s="21">
        <v>97.611725551552468</v>
      </c>
    </row>
    <row r="23" spans="1:4" ht="18" customHeight="1">
      <c r="A23" s="43" t="s">
        <v>30</v>
      </c>
      <c r="B23" s="21">
        <v>517</v>
      </c>
      <c r="C23" s="22">
        <v>503.65</v>
      </c>
      <c r="D23" s="21">
        <v>97.417794970986463</v>
      </c>
    </row>
    <row r="24" spans="1:4" ht="18" customHeight="1">
      <c r="A24" s="44" t="s">
        <v>31</v>
      </c>
      <c r="B24" s="21"/>
      <c r="C24" s="22"/>
      <c r="D24" s="21"/>
    </row>
    <row r="25" spans="1:4" ht="18" customHeight="1">
      <c r="A25" s="42" t="s">
        <v>28</v>
      </c>
      <c r="B25" s="21">
        <v>81.62</v>
      </c>
      <c r="C25" s="22">
        <v>80.06</v>
      </c>
      <c r="D25" s="21">
        <v>98.088703749081105</v>
      </c>
    </row>
    <row r="26" spans="1:4" ht="18" customHeight="1">
      <c r="A26" s="42" t="s">
        <v>29</v>
      </c>
      <c r="B26" s="21">
        <v>222.92330311198236</v>
      </c>
      <c r="C26" s="22">
        <v>222.08718461154135</v>
      </c>
      <c r="D26" s="21">
        <v>99.624929969738957</v>
      </c>
    </row>
    <row r="27" spans="1:4" ht="18" customHeight="1">
      <c r="A27" s="43" t="s">
        <v>30</v>
      </c>
      <c r="B27" s="21">
        <v>1819.5</v>
      </c>
      <c r="C27" s="22">
        <v>1778.0300000000002</v>
      </c>
      <c r="D27" s="21">
        <v>97.720802418246777</v>
      </c>
    </row>
    <row r="28" spans="1:4" ht="13">
      <c r="A28" s="43"/>
      <c r="B28" s="18"/>
      <c r="C28" s="19"/>
      <c r="D28" s="18"/>
    </row>
  </sheetData>
  <mergeCells count="4">
    <mergeCell ref="A3:A4"/>
    <mergeCell ref="B3:B4"/>
    <mergeCell ref="C3:C4"/>
    <mergeCell ref="D3:D4"/>
  </mergeCells>
  <pageMargins left="0.7" right="0.4" top="0.6" bottom="0.4" header="0.3" footer="0.3"/>
  <pageSetup paperSize="9" firstPageNumber="49" orientation="portrait" r:id="rId1"/>
  <headerFooter>
    <oddHeader>&amp;C&amp;"Times New Roman,Regular"&amp;13&amp;P</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660AE-56BA-43A5-BBCD-FC2DE147B19E}">
  <sheetPr>
    <pageSetUpPr fitToPage="1"/>
  </sheetPr>
  <dimension ref="A1:F77"/>
  <sheetViews>
    <sheetView tabSelected="1" zoomScaleNormal="100" workbookViewId="0">
      <selection activeCell="J21" sqref="J21"/>
    </sheetView>
  </sheetViews>
  <sheetFormatPr defaultColWidth="10.6328125" defaultRowHeight="15"/>
  <cols>
    <col min="1" max="1" width="1.6328125" style="689" customWidth="1"/>
    <col min="2" max="2" width="34.90625" style="689" customWidth="1"/>
    <col min="3" max="4" width="10.6328125" style="689" customWidth="1"/>
    <col min="5" max="5" width="13.08984375" style="689" customWidth="1"/>
    <col min="6" max="6" width="13.36328125" style="689" customWidth="1"/>
    <col min="7" max="16384" width="10.6328125" style="689"/>
  </cols>
  <sheetData>
    <row r="1" spans="1:6" ht="20.149999999999999" customHeight="1">
      <c r="A1" s="686" t="s">
        <v>599</v>
      </c>
      <c r="B1" s="687"/>
      <c r="C1" s="688"/>
      <c r="D1" s="688"/>
      <c r="E1" s="688"/>
      <c r="F1" s="688"/>
    </row>
    <row r="2" spans="1:6" ht="20.149999999999999" customHeight="1">
      <c r="A2" s="690"/>
      <c r="B2" s="691"/>
      <c r="C2" s="692"/>
      <c r="D2" s="692"/>
      <c r="E2" s="692"/>
      <c r="F2" s="692"/>
    </row>
    <row r="3" spans="1:6" ht="20.149999999999999" customHeight="1">
      <c r="A3" s="693"/>
      <c r="B3" s="694"/>
      <c r="C3" s="695"/>
      <c r="D3" s="695"/>
      <c r="E3" s="694"/>
      <c r="F3" s="694"/>
    </row>
    <row r="4" spans="1:6" ht="20.149999999999999" customHeight="1">
      <c r="A4" s="696"/>
      <c r="B4" s="696"/>
      <c r="C4" s="697" t="s">
        <v>372</v>
      </c>
      <c r="D4" s="697" t="s">
        <v>61</v>
      </c>
      <c r="E4" s="979" t="s">
        <v>74</v>
      </c>
      <c r="F4" s="979"/>
    </row>
    <row r="5" spans="1:6" ht="20.149999999999999" customHeight="1">
      <c r="A5" s="698"/>
      <c r="B5" s="698"/>
      <c r="C5" s="697" t="s">
        <v>75</v>
      </c>
      <c r="D5" s="697" t="s">
        <v>76</v>
      </c>
      <c r="E5" s="697" t="s">
        <v>78</v>
      </c>
      <c r="F5" s="638" t="s">
        <v>79</v>
      </c>
    </row>
    <row r="6" spans="1:6" ht="20.149999999999999" customHeight="1">
      <c r="A6" s="698"/>
      <c r="B6" s="698"/>
      <c r="C6" s="699" t="s">
        <v>103</v>
      </c>
      <c r="D6" s="699" t="s">
        <v>103</v>
      </c>
      <c r="E6" s="699" t="s">
        <v>103</v>
      </c>
      <c r="F6" s="699" t="s">
        <v>103</v>
      </c>
    </row>
    <row r="7" spans="1:6" ht="20.149999999999999" customHeight="1">
      <c r="A7" s="698"/>
      <c r="B7" s="698"/>
      <c r="C7" s="700"/>
      <c r="D7" s="700"/>
      <c r="E7" s="701"/>
      <c r="F7" s="701"/>
    </row>
    <row r="8" spans="1:6" ht="20.149999999999999" customHeight="1">
      <c r="A8" s="702" t="s">
        <v>588</v>
      </c>
      <c r="B8" s="703"/>
      <c r="C8" s="704">
        <v>1592884.9761579433</v>
      </c>
      <c r="D8" s="704">
        <v>1810227.4601106786</v>
      </c>
      <c r="E8" s="705">
        <v>114.22503815972959</v>
      </c>
      <c r="F8" s="705">
        <v>123.19409331889133</v>
      </c>
    </row>
    <row r="9" spans="1:6" ht="20.149999999999999" customHeight="1">
      <c r="A9" s="706" t="s">
        <v>589</v>
      </c>
      <c r="B9" s="707"/>
      <c r="C9" s="704"/>
      <c r="D9" s="704"/>
      <c r="E9" s="705"/>
      <c r="F9" s="705"/>
    </row>
    <row r="10" spans="1:6" ht="20.149999999999999" customHeight="1">
      <c r="A10" s="707"/>
      <c r="B10" s="707" t="s">
        <v>590</v>
      </c>
      <c r="C10" s="708">
        <v>1587828.9761039433</v>
      </c>
      <c r="D10" s="708">
        <v>1805399.9440048705</v>
      </c>
      <c r="E10" s="709">
        <v>114.25946768585624</v>
      </c>
      <c r="F10" s="709">
        <v>123.26310299708464</v>
      </c>
    </row>
    <row r="11" spans="1:6" ht="20.149999999999999" customHeight="1">
      <c r="A11" s="707"/>
      <c r="B11" s="707" t="s">
        <v>591</v>
      </c>
      <c r="C11" s="708">
        <v>5056.0000539999992</v>
      </c>
      <c r="D11" s="708">
        <v>4827.5161058080002</v>
      </c>
      <c r="E11" s="709">
        <v>104.35022490197558</v>
      </c>
      <c r="F11" s="709">
        <v>101.86584488775488</v>
      </c>
    </row>
    <row r="12" spans="1:6" ht="20.149999999999999" customHeight="1">
      <c r="A12" s="706" t="s">
        <v>592</v>
      </c>
      <c r="B12" s="707"/>
      <c r="C12" s="704"/>
      <c r="D12" s="704"/>
      <c r="E12" s="705"/>
      <c r="F12" s="705"/>
    </row>
    <row r="13" spans="1:6" ht="20.149999999999999" customHeight="1">
      <c r="A13" s="710"/>
      <c r="B13" s="710" t="s">
        <v>593</v>
      </c>
      <c r="C13" s="711">
        <v>12053.725924999999</v>
      </c>
      <c r="D13" s="711">
        <v>12141.81655</v>
      </c>
      <c r="E13" s="709">
        <v>103.21060369643473</v>
      </c>
      <c r="F13" s="709">
        <v>139.55305739829726</v>
      </c>
    </row>
    <row r="14" spans="1:6" ht="20.149999999999999" customHeight="1">
      <c r="A14" s="710"/>
      <c r="B14" s="710" t="s">
        <v>594</v>
      </c>
      <c r="C14" s="711">
        <v>3306.7096474363307</v>
      </c>
      <c r="D14" s="711">
        <v>3082.7327082644379</v>
      </c>
      <c r="E14" s="709">
        <v>83.052797880239083</v>
      </c>
      <c r="F14" s="709">
        <v>121.13452265519309</v>
      </c>
    </row>
    <row r="15" spans="1:6" ht="20.149999999999999" customHeight="1">
      <c r="A15" s="710"/>
      <c r="B15" s="710" t="s">
        <v>595</v>
      </c>
      <c r="C15" s="711">
        <v>122603.61203166877</v>
      </c>
      <c r="D15" s="711">
        <v>103295.12927834538</v>
      </c>
      <c r="E15" s="709">
        <v>102.16538318883406</v>
      </c>
      <c r="F15" s="709">
        <v>110.02036815143619</v>
      </c>
    </row>
    <row r="16" spans="1:6" ht="20.149999999999999" customHeight="1">
      <c r="A16" s="710"/>
      <c r="B16" s="710" t="s">
        <v>596</v>
      </c>
      <c r="C16" s="711">
        <v>1439664.2540538381</v>
      </c>
      <c r="D16" s="711">
        <v>1678435.1369645686</v>
      </c>
      <c r="E16" s="709">
        <v>115.64113118349755</v>
      </c>
      <c r="F16" s="709">
        <v>124.33667731763734</v>
      </c>
    </row>
    <row r="17" spans="1:6" ht="20.149999999999999" customHeight="1">
      <c r="A17" s="710"/>
      <c r="B17" s="710" t="s">
        <v>597</v>
      </c>
      <c r="C17" s="711">
        <v>15256.674500000001</v>
      </c>
      <c r="D17" s="711">
        <v>13272.644609500003</v>
      </c>
      <c r="E17" s="709">
        <v>109.69621007937489</v>
      </c>
      <c r="F17" s="709">
        <v>92.384583587595557</v>
      </c>
    </row>
    <row r="18" spans="1:6" ht="20.149999999999999" customHeight="1">
      <c r="A18" s="710"/>
      <c r="B18" s="710"/>
      <c r="C18" s="712"/>
      <c r="D18" s="712"/>
      <c r="E18" s="713"/>
      <c r="F18" s="713"/>
    </row>
    <row r="19" spans="1:6" ht="20.149999999999999" customHeight="1">
      <c r="A19" s="702" t="s">
        <v>598</v>
      </c>
      <c r="B19" s="703"/>
      <c r="C19" s="704">
        <v>84761.43481203432</v>
      </c>
      <c r="D19" s="704">
        <v>85984.716723760706</v>
      </c>
      <c r="E19" s="705">
        <v>111.69773747432595</v>
      </c>
      <c r="F19" s="705">
        <v>112.63980269156897</v>
      </c>
    </row>
    <row r="20" spans="1:6" ht="20.149999999999999" customHeight="1">
      <c r="A20" s="706" t="s">
        <v>589</v>
      </c>
      <c r="B20" s="707"/>
      <c r="C20" s="704"/>
      <c r="D20" s="704"/>
      <c r="E20" s="705"/>
      <c r="F20" s="705"/>
    </row>
    <row r="21" spans="1:6" ht="20.149999999999999" customHeight="1">
      <c r="A21" s="707"/>
      <c r="B21" s="707" t="s">
        <v>590</v>
      </c>
      <c r="C21" s="708">
        <v>68556.137010074322</v>
      </c>
      <c r="D21" s="708">
        <v>71267.71171620104</v>
      </c>
      <c r="E21" s="709">
        <v>113.93596221217868</v>
      </c>
      <c r="F21" s="709">
        <v>115.95174582445927</v>
      </c>
    </row>
    <row r="22" spans="1:6" ht="20.149999999999999" customHeight="1">
      <c r="A22" s="707"/>
      <c r="B22" s="707" t="s">
        <v>591</v>
      </c>
      <c r="C22" s="708">
        <v>16205.29780195999</v>
      </c>
      <c r="D22" s="708">
        <v>14717.005007559659</v>
      </c>
      <c r="E22" s="709">
        <v>103.12724815710068</v>
      </c>
      <c r="F22" s="709">
        <v>98.9528362367856</v>
      </c>
    </row>
    <row r="23" spans="1:6" ht="20.149999999999999" customHeight="1">
      <c r="A23" s="706" t="s">
        <v>592</v>
      </c>
      <c r="B23" s="707"/>
      <c r="C23" s="704"/>
      <c r="D23" s="704"/>
      <c r="E23" s="705"/>
      <c r="F23" s="705"/>
    </row>
    <row r="24" spans="1:6" ht="20.149999999999999" customHeight="1">
      <c r="A24" s="710"/>
      <c r="B24" s="710" t="s">
        <v>593</v>
      </c>
      <c r="C24" s="708">
        <v>817.17970400000013</v>
      </c>
      <c r="D24" s="708">
        <v>946.44892799999991</v>
      </c>
      <c r="E24" s="709">
        <v>99.942970918955169</v>
      </c>
      <c r="F24" s="709">
        <v>102.92501657570963</v>
      </c>
    </row>
    <row r="25" spans="1:6" ht="20.149999999999999" customHeight="1">
      <c r="A25" s="710"/>
      <c r="B25" s="710" t="s">
        <v>594</v>
      </c>
      <c r="C25" s="708">
        <v>198.26695818661827</v>
      </c>
      <c r="D25" s="708">
        <v>329.71003833383276</v>
      </c>
      <c r="E25" s="709">
        <v>98.058905848828687</v>
      </c>
      <c r="F25" s="709">
        <v>131.45439666946945</v>
      </c>
    </row>
    <row r="26" spans="1:6" ht="20.149999999999999" customHeight="1">
      <c r="A26" s="710"/>
      <c r="B26" s="710" t="s">
        <v>595</v>
      </c>
      <c r="C26" s="708">
        <v>2259.3695417304116</v>
      </c>
      <c r="D26" s="708">
        <v>3077.6270778293492</v>
      </c>
      <c r="E26" s="709">
        <v>115.86055613056961</v>
      </c>
      <c r="F26" s="709">
        <v>121.96312054897047</v>
      </c>
    </row>
    <row r="27" spans="1:6" ht="20.149999999999999" customHeight="1">
      <c r="A27" s="710"/>
      <c r="B27" s="710" t="s">
        <v>596</v>
      </c>
      <c r="C27" s="708">
        <v>55917.502635117286</v>
      </c>
      <c r="D27" s="708">
        <v>60006.780858462524</v>
      </c>
      <c r="E27" s="709">
        <v>113.67772692531766</v>
      </c>
      <c r="F27" s="709">
        <v>121.44913136271967</v>
      </c>
    </row>
    <row r="28" spans="1:6" ht="20.149999999999999" customHeight="1">
      <c r="A28" s="710"/>
      <c r="B28" s="710" t="s">
        <v>597</v>
      </c>
      <c r="C28" s="708">
        <v>25569.115973</v>
      </c>
      <c r="D28" s="708">
        <v>21624.14982113499</v>
      </c>
      <c r="E28" s="709">
        <v>107.7718079604708</v>
      </c>
      <c r="F28" s="709">
        <v>93.074200509859935</v>
      </c>
    </row>
    <row r="29" spans="1:6" ht="20.149999999999999" customHeight="1">
      <c r="A29" s="714"/>
      <c r="B29" s="714"/>
      <c r="C29" s="715"/>
      <c r="D29" s="715"/>
      <c r="E29" s="716"/>
      <c r="F29" s="716"/>
    </row>
    <row r="30" spans="1:6" ht="15" customHeight="1">
      <c r="A30" s="717"/>
      <c r="B30" s="717"/>
      <c r="C30" s="717"/>
      <c r="D30" s="718"/>
      <c r="E30" s="718"/>
      <c r="F30" s="718"/>
    </row>
    <row r="31" spans="1:6" ht="15" customHeight="1">
      <c r="A31" s="717"/>
      <c r="B31" s="717"/>
      <c r="C31" s="717"/>
      <c r="D31" s="718"/>
      <c r="E31" s="718"/>
      <c r="F31" s="718"/>
    </row>
    <row r="32" spans="1:6" ht="15" customHeight="1">
      <c r="A32" s="717"/>
      <c r="B32" s="717"/>
      <c r="C32" s="717"/>
      <c r="D32" s="718"/>
      <c r="E32" s="718"/>
      <c r="F32" s="718"/>
    </row>
    <row r="33" spans="1:6" ht="15" customHeight="1">
      <c r="A33" s="717"/>
      <c r="B33" s="717"/>
      <c r="C33" s="717"/>
      <c r="D33" s="718"/>
      <c r="E33" s="718"/>
      <c r="F33" s="718"/>
    </row>
    <row r="34" spans="1:6" ht="15" customHeight="1">
      <c r="A34" s="717"/>
      <c r="B34" s="717"/>
      <c r="C34" s="717"/>
      <c r="D34" s="718"/>
      <c r="E34" s="718"/>
      <c r="F34" s="718"/>
    </row>
    <row r="35" spans="1:6" ht="15" customHeight="1">
      <c r="A35" s="717"/>
      <c r="B35" s="717"/>
      <c r="C35" s="717"/>
      <c r="D35" s="718"/>
      <c r="E35" s="718"/>
      <c r="F35" s="718"/>
    </row>
    <row r="36" spans="1:6" ht="15" customHeight="1">
      <c r="A36" s="717"/>
      <c r="B36" s="717"/>
      <c r="C36" s="717"/>
      <c r="D36" s="718"/>
      <c r="E36" s="718"/>
      <c r="F36" s="718"/>
    </row>
    <row r="37" spans="1:6" ht="15" customHeight="1">
      <c r="A37" s="717"/>
      <c r="B37" s="717"/>
      <c r="C37" s="717"/>
      <c r="D37" s="718"/>
      <c r="E37" s="718"/>
      <c r="F37" s="718"/>
    </row>
    <row r="38" spans="1:6" ht="15" customHeight="1">
      <c r="A38" s="717"/>
      <c r="B38" s="717"/>
      <c r="C38" s="717"/>
      <c r="D38" s="718"/>
      <c r="E38" s="718"/>
      <c r="F38" s="718"/>
    </row>
    <row r="39" spans="1:6" ht="15" customHeight="1">
      <c r="A39" s="717"/>
      <c r="B39" s="717"/>
      <c r="C39" s="717"/>
      <c r="D39" s="718"/>
      <c r="E39" s="718"/>
      <c r="F39" s="718"/>
    </row>
    <row r="40" spans="1:6" ht="15" customHeight="1">
      <c r="A40" s="717"/>
      <c r="B40" s="717"/>
      <c r="C40" s="717"/>
      <c r="D40" s="718"/>
      <c r="E40" s="718"/>
      <c r="F40" s="718"/>
    </row>
    <row r="41" spans="1:6" ht="15" customHeight="1">
      <c r="A41" s="717"/>
      <c r="B41" s="717"/>
      <c r="C41" s="717"/>
      <c r="D41" s="718"/>
      <c r="E41" s="718"/>
      <c r="F41" s="718"/>
    </row>
    <row r="42" spans="1:6" ht="15" customHeight="1">
      <c r="A42" s="717"/>
      <c r="B42" s="717"/>
      <c r="C42" s="717"/>
      <c r="D42" s="718"/>
      <c r="E42" s="718"/>
      <c r="F42" s="718"/>
    </row>
    <row r="43" spans="1:6" ht="15" customHeight="1">
      <c r="A43" s="717"/>
      <c r="B43" s="717"/>
      <c r="C43" s="717"/>
      <c r="D43" s="718"/>
      <c r="E43" s="718"/>
      <c r="F43" s="718"/>
    </row>
    <row r="44" spans="1:6" ht="15" customHeight="1">
      <c r="A44" s="717"/>
      <c r="B44" s="717"/>
      <c r="C44" s="717"/>
      <c r="D44" s="718"/>
      <c r="E44" s="718"/>
      <c r="F44" s="718"/>
    </row>
    <row r="45" spans="1:6" ht="15" customHeight="1">
      <c r="A45" s="717"/>
      <c r="B45" s="717"/>
      <c r="C45" s="717"/>
      <c r="D45" s="718"/>
      <c r="E45" s="718"/>
      <c r="F45" s="718"/>
    </row>
    <row r="46" spans="1:6" ht="15" customHeight="1">
      <c r="A46" s="717"/>
      <c r="B46" s="717"/>
      <c r="C46" s="717"/>
      <c r="D46" s="718"/>
      <c r="E46" s="718"/>
      <c r="F46" s="718"/>
    </row>
    <row r="47" spans="1:6" ht="15" customHeight="1">
      <c r="A47" s="717"/>
      <c r="B47" s="717"/>
      <c r="C47" s="717"/>
      <c r="D47" s="718"/>
      <c r="E47" s="718"/>
      <c r="F47" s="718"/>
    </row>
    <row r="48" spans="1:6" ht="15" customHeight="1">
      <c r="A48" s="717"/>
      <c r="B48" s="717"/>
      <c r="C48" s="717"/>
      <c r="D48" s="718"/>
      <c r="E48" s="718"/>
      <c r="F48" s="718"/>
    </row>
    <row r="49" spans="1:6" ht="15" customHeight="1">
      <c r="A49" s="717"/>
      <c r="B49" s="717"/>
      <c r="C49" s="717"/>
      <c r="D49" s="718"/>
      <c r="E49" s="718"/>
      <c r="F49" s="718"/>
    </row>
    <row r="50" spans="1:6" ht="15" customHeight="1">
      <c r="A50" s="717"/>
      <c r="B50" s="717"/>
      <c r="C50" s="717"/>
      <c r="D50" s="718"/>
      <c r="E50" s="718"/>
      <c r="F50" s="718"/>
    </row>
    <row r="51" spans="1:6" ht="15" customHeight="1">
      <c r="A51" s="717"/>
      <c r="B51" s="717"/>
      <c r="C51" s="717"/>
      <c r="D51" s="718"/>
      <c r="E51" s="718"/>
      <c r="F51" s="718"/>
    </row>
    <row r="52" spans="1:6" ht="15" customHeight="1">
      <c r="A52" s="717"/>
      <c r="B52" s="717"/>
      <c r="C52" s="717"/>
      <c r="D52" s="718"/>
      <c r="E52" s="718"/>
      <c r="F52" s="718"/>
    </row>
    <row r="53" spans="1:6" ht="15" customHeight="1">
      <c r="A53" s="717"/>
      <c r="B53" s="717"/>
      <c r="C53" s="717"/>
      <c r="D53" s="718"/>
      <c r="E53" s="718"/>
      <c r="F53" s="718"/>
    </row>
    <row r="54" spans="1:6" ht="15" customHeight="1">
      <c r="A54" s="717"/>
      <c r="B54" s="717"/>
      <c r="C54" s="717"/>
      <c r="D54" s="718"/>
      <c r="E54" s="718"/>
      <c r="F54" s="718"/>
    </row>
    <row r="55" spans="1:6" ht="15" customHeight="1">
      <c r="A55" s="717"/>
      <c r="B55" s="717"/>
      <c r="C55" s="717"/>
      <c r="D55" s="718"/>
      <c r="E55" s="718"/>
      <c r="F55" s="718"/>
    </row>
    <row r="56" spans="1:6" ht="15" customHeight="1">
      <c r="A56" s="717"/>
      <c r="B56" s="717"/>
      <c r="C56" s="717"/>
      <c r="D56" s="718"/>
      <c r="E56" s="718"/>
      <c r="F56" s="718"/>
    </row>
    <row r="57" spans="1:6" ht="15" customHeight="1">
      <c r="A57" s="717"/>
      <c r="B57" s="717"/>
      <c r="C57" s="717"/>
      <c r="D57" s="718"/>
      <c r="E57" s="718"/>
      <c r="F57" s="718"/>
    </row>
    <row r="58" spans="1:6" ht="15.5">
      <c r="A58" s="717"/>
      <c r="B58" s="717"/>
      <c r="C58" s="717"/>
      <c r="D58" s="718"/>
      <c r="E58" s="718"/>
      <c r="F58" s="718"/>
    </row>
    <row r="59" spans="1:6" ht="15.5">
      <c r="A59" s="717"/>
      <c r="B59" s="717"/>
      <c r="C59" s="717"/>
      <c r="D59" s="718"/>
      <c r="E59" s="718"/>
      <c r="F59" s="718"/>
    </row>
    <row r="60" spans="1:6" ht="15.5">
      <c r="A60" s="717"/>
      <c r="B60" s="717"/>
      <c r="C60" s="717"/>
      <c r="D60" s="718"/>
      <c r="E60" s="718"/>
      <c r="F60" s="718"/>
    </row>
    <row r="61" spans="1:6" ht="15.5">
      <c r="A61" s="717"/>
      <c r="B61" s="717"/>
      <c r="C61" s="717"/>
      <c r="D61" s="718"/>
      <c r="E61" s="718"/>
      <c r="F61" s="718"/>
    </row>
    <row r="62" spans="1:6" ht="15.5">
      <c r="A62" s="717"/>
      <c r="B62" s="717"/>
      <c r="C62" s="717"/>
      <c r="D62" s="718"/>
      <c r="E62" s="718"/>
      <c r="F62" s="718"/>
    </row>
    <row r="63" spans="1:6" ht="15.5">
      <c r="A63" s="717"/>
      <c r="B63" s="717"/>
      <c r="C63" s="717"/>
      <c r="D63" s="718"/>
      <c r="E63" s="718"/>
      <c r="F63" s="718"/>
    </row>
    <row r="64" spans="1:6" ht="15.5">
      <c r="A64" s="717"/>
      <c r="B64" s="717"/>
      <c r="C64" s="717"/>
      <c r="D64" s="718"/>
      <c r="E64" s="718"/>
      <c r="F64" s="718"/>
    </row>
    <row r="65" spans="1:6" ht="15.5">
      <c r="A65" s="717"/>
      <c r="B65" s="717"/>
      <c r="C65" s="717"/>
      <c r="D65" s="718"/>
      <c r="E65" s="718"/>
      <c r="F65" s="718"/>
    </row>
    <row r="66" spans="1:6" ht="15.5">
      <c r="A66" s="717"/>
      <c r="B66" s="717"/>
      <c r="C66" s="717"/>
      <c r="D66" s="718"/>
      <c r="E66" s="718"/>
      <c r="F66" s="718"/>
    </row>
    <row r="67" spans="1:6" ht="15.5">
      <c r="A67" s="717"/>
      <c r="B67" s="717"/>
      <c r="C67" s="717"/>
      <c r="D67" s="718"/>
      <c r="E67" s="718"/>
      <c r="F67" s="718"/>
    </row>
    <row r="68" spans="1:6" ht="15.5">
      <c r="A68" s="717"/>
      <c r="B68" s="717"/>
      <c r="C68" s="717"/>
      <c r="D68" s="718"/>
      <c r="E68" s="718"/>
      <c r="F68" s="718"/>
    </row>
    <row r="69" spans="1:6" ht="15.5">
      <c r="A69" s="717"/>
      <c r="B69" s="717"/>
      <c r="C69" s="717"/>
      <c r="D69" s="718"/>
      <c r="E69" s="718"/>
      <c r="F69" s="718"/>
    </row>
    <row r="70" spans="1:6" ht="15.5">
      <c r="A70" s="717"/>
      <c r="B70" s="717"/>
      <c r="C70" s="717"/>
      <c r="D70" s="718"/>
      <c r="E70" s="718"/>
      <c r="F70" s="718"/>
    </row>
    <row r="71" spans="1:6" ht="15.5">
      <c r="A71" s="717"/>
      <c r="B71" s="717"/>
      <c r="C71" s="717"/>
      <c r="D71" s="718"/>
      <c r="E71" s="718"/>
      <c r="F71" s="718"/>
    </row>
    <row r="72" spans="1:6" ht="15.5">
      <c r="A72" s="717"/>
      <c r="B72" s="717"/>
      <c r="C72" s="717"/>
      <c r="D72" s="718"/>
      <c r="E72" s="718"/>
      <c r="F72" s="718"/>
    </row>
    <row r="73" spans="1:6" ht="15.5">
      <c r="A73" s="717"/>
      <c r="B73" s="717"/>
      <c r="C73" s="717"/>
      <c r="D73" s="718"/>
      <c r="E73" s="718"/>
      <c r="F73" s="718"/>
    </row>
    <row r="74" spans="1:6" ht="15.5">
      <c r="A74" s="717"/>
      <c r="B74" s="717"/>
      <c r="C74" s="717"/>
      <c r="D74" s="718"/>
      <c r="E74" s="718"/>
      <c r="F74" s="718"/>
    </row>
    <row r="75" spans="1:6" ht="15.5">
      <c r="A75" s="717"/>
      <c r="B75" s="717"/>
      <c r="C75" s="717"/>
      <c r="D75" s="718"/>
      <c r="E75" s="718"/>
      <c r="F75" s="718"/>
    </row>
    <row r="76" spans="1:6" ht="15.5">
      <c r="A76" s="717"/>
      <c r="B76" s="717"/>
      <c r="C76" s="717"/>
      <c r="D76" s="718"/>
      <c r="E76" s="718"/>
      <c r="F76" s="718"/>
    </row>
    <row r="77" spans="1:6" ht="15.5">
      <c r="A77" s="717"/>
      <c r="B77" s="717"/>
      <c r="C77" s="717"/>
      <c r="D77" s="718"/>
      <c r="E77" s="718"/>
      <c r="F77" s="718"/>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8F9E-139E-4722-8ABB-158ECFC62A84}">
  <sheetPr>
    <pageSetUpPr fitToPage="1"/>
  </sheetPr>
  <dimension ref="A1:H76"/>
  <sheetViews>
    <sheetView tabSelected="1" zoomScaleNormal="100" workbookViewId="0">
      <selection activeCell="J21" sqref="J21"/>
    </sheetView>
  </sheetViews>
  <sheetFormatPr defaultColWidth="10.6328125" defaultRowHeight="12.5"/>
  <cols>
    <col min="1" max="1" width="1.6328125" style="50" customWidth="1"/>
    <col min="2" max="2" width="28.36328125" style="50" customWidth="1"/>
    <col min="3" max="3" width="9.08984375" style="50" customWidth="1"/>
    <col min="4" max="4" width="10.36328125" style="50" customWidth="1"/>
    <col min="5" max="7" width="11.453125" style="50" customWidth="1"/>
    <col min="8" max="16384" width="10.6328125" style="50"/>
  </cols>
  <sheetData>
    <row r="1" spans="1:8" ht="20.149999999999999" customHeight="1">
      <c r="A1" s="650" t="s">
        <v>600</v>
      </c>
      <c r="B1" s="651"/>
      <c r="C1" s="652"/>
      <c r="D1" s="652"/>
      <c r="E1" s="652"/>
      <c r="F1" s="652"/>
      <c r="G1" s="652"/>
    </row>
    <row r="2" spans="1:8" ht="20.149999999999999" customHeight="1">
      <c r="A2" s="654"/>
      <c r="B2" s="655"/>
      <c r="C2" s="656"/>
      <c r="D2" s="656"/>
      <c r="E2" s="656"/>
      <c r="F2" s="656"/>
      <c r="G2" s="656"/>
    </row>
    <row r="3" spans="1:8" ht="20.149999999999999" customHeight="1">
      <c r="A3" s="657"/>
      <c r="B3" s="658"/>
      <c r="C3" s="658"/>
      <c r="D3" s="658"/>
      <c r="E3" s="658"/>
      <c r="F3" s="658"/>
      <c r="G3" s="659"/>
    </row>
    <row r="4" spans="1:8" ht="20.149999999999999" customHeight="1">
      <c r="A4" s="660"/>
      <c r="B4" s="660"/>
      <c r="C4" s="661" t="s">
        <v>61</v>
      </c>
      <c r="D4" s="661" t="s">
        <v>61</v>
      </c>
      <c r="E4" s="661" t="s">
        <v>585</v>
      </c>
      <c r="F4" s="661" t="s">
        <v>585</v>
      </c>
      <c r="G4" s="661" t="s">
        <v>273</v>
      </c>
    </row>
    <row r="5" spans="1:8" ht="20.149999999999999" customHeight="1">
      <c r="A5" s="662"/>
      <c r="B5" s="662"/>
      <c r="C5" s="638" t="s">
        <v>170</v>
      </c>
      <c r="D5" s="638" t="s">
        <v>77</v>
      </c>
      <c r="E5" s="638" t="s">
        <v>274</v>
      </c>
      <c r="F5" s="638" t="s">
        <v>274</v>
      </c>
      <c r="G5" s="638" t="s">
        <v>274</v>
      </c>
    </row>
    <row r="6" spans="1:8" ht="20.149999999999999" customHeight="1">
      <c r="A6" s="662"/>
      <c r="B6" s="662"/>
      <c r="C6" s="638" t="s">
        <v>81</v>
      </c>
      <c r="D6" s="638" t="s">
        <v>81</v>
      </c>
      <c r="E6" s="663" t="s">
        <v>229</v>
      </c>
      <c r="F6" s="663" t="s">
        <v>586</v>
      </c>
      <c r="G6" s="663" t="s">
        <v>586</v>
      </c>
    </row>
    <row r="7" spans="1:8" ht="20.149999999999999" customHeight="1">
      <c r="A7" s="662"/>
      <c r="B7" s="662"/>
      <c r="C7" s="665">
        <v>2026</v>
      </c>
      <c r="D7" s="665">
        <v>2026</v>
      </c>
      <c r="E7" s="665" t="s">
        <v>587</v>
      </c>
      <c r="F7" s="665" t="s">
        <v>578</v>
      </c>
      <c r="G7" s="665" t="s">
        <v>578</v>
      </c>
    </row>
    <row r="8" spans="1:8" ht="20.149999999999999" customHeight="1">
      <c r="A8" s="662"/>
      <c r="B8" s="662"/>
      <c r="C8" s="719"/>
      <c r="D8" s="719"/>
      <c r="E8" s="720"/>
      <c r="F8" s="720"/>
      <c r="G8" s="721"/>
    </row>
    <row r="9" spans="1:8" ht="20.149999999999999" customHeight="1">
      <c r="A9" s="669" t="s">
        <v>601</v>
      </c>
      <c r="B9" s="670"/>
      <c r="C9" s="722">
        <v>272054.28217923339</v>
      </c>
      <c r="D9" s="722">
        <v>1619368.3769231022</v>
      </c>
      <c r="E9" s="722">
        <v>101.82606221285515</v>
      </c>
      <c r="F9" s="722">
        <v>113.24679915481497</v>
      </c>
      <c r="G9" s="722">
        <v>113.15479654550043</v>
      </c>
    </row>
    <row r="10" spans="1:8" ht="20.149999999999999" customHeight="1">
      <c r="A10" s="723" t="s">
        <v>589</v>
      </c>
      <c r="B10" s="674"/>
      <c r="C10" s="722"/>
      <c r="D10" s="722"/>
      <c r="E10" s="722"/>
      <c r="F10" s="722"/>
      <c r="G10" s="722"/>
    </row>
    <row r="11" spans="1:8" ht="20.149999999999999" customHeight="1">
      <c r="A11" s="674"/>
      <c r="B11" s="674" t="s">
        <v>590</v>
      </c>
      <c r="C11" s="724">
        <v>267742.32445442467</v>
      </c>
      <c r="D11" s="724">
        <v>1591235.9312246814</v>
      </c>
      <c r="E11" s="724">
        <v>101.86183962768965</v>
      </c>
      <c r="F11" s="724">
        <v>113.21231976554654</v>
      </c>
      <c r="G11" s="724">
        <v>113.17095233470971</v>
      </c>
    </row>
    <row r="12" spans="1:8" ht="20.149999999999999" customHeight="1">
      <c r="A12" s="674"/>
      <c r="B12" s="674" t="s">
        <v>591</v>
      </c>
      <c r="C12" s="724">
        <v>4311.9577248086971</v>
      </c>
      <c r="D12" s="724">
        <v>28132.445698420714</v>
      </c>
      <c r="E12" s="724">
        <v>99.652715013050425</v>
      </c>
      <c r="F12" s="724">
        <v>115.42965885252588</v>
      </c>
      <c r="G12" s="724">
        <v>112.24843682463977</v>
      </c>
      <c r="H12" s="724"/>
    </row>
    <row r="13" spans="1:8" ht="20.149999999999999" customHeight="1">
      <c r="A13" s="723" t="s">
        <v>592</v>
      </c>
      <c r="B13" s="674"/>
      <c r="C13" s="722"/>
      <c r="D13" s="722"/>
      <c r="E13" s="722"/>
      <c r="F13" s="722"/>
      <c r="G13" s="722"/>
      <c r="H13" s="722"/>
    </row>
    <row r="14" spans="1:8" ht="20.149999999999999" customHeight="1">
      <c r="A14" s="677"/>
      <c r="B14" s="677" t="s">
        <v>593</v>
      </c>
      <c r="C14" s="724">
        <v>393</v>
      </c>
      <c r="D14" s="724">
        <v>2336.7800000000002</v>
      </c>
      <c r="E14" s="724">
        <v>96.821877309682193</v>
      </c>
      <c r="F14" s="724">
        <v>84.534308453430853</v>
      </c>
      <c r="G14" s="724">
        <v>87.240158891344606</v>
      </c>
      <c r="H14" s="724"/>
    </row>
    <row r="15" spans="1:8" ht="20.149999999999999" customHeight="1">
      <c r="A15" s="677"/>
      <c r="B15" s="677" t="s">
        <v>594</v>
      </c>
      <c r="C15" s="724">
        <v>12641.649104639711</v>
      </c>
      <c r="D15" s="724">
        <v>79597.754538429886</v>
      </c>
      <c r="E15" s="724">
        <v>101.7200949596656</v>
      </c>
      <c r="F15" s="724">
        <v>96.510198297185426</v>
      </c>
      <c r="G15" s="724">
        <v>106.7601085138967</v>
      </c>
      <c r="H15" s="724"/>
    </row>
    <row r="16" spans="1:8" ht="20.149999999999999" customHeight="1">
      <c r="A16" s="677"/>
      <c r="B16" s="677" t="s">
        <v>595</v>
      </c>
      <c r="C16" s="724">
        <v>59290.717934626155</v>
      </c>
      <c r="D16" s="724">
        <v>343459.78769841476</v>
      </c>
      <c r="E16" s="724">
        <v>101.11823215630005</v>
      </c>
      <c r="F16" s="724">
        <v>114.60820790602395</v>
      </c>
      <c r="G16" s="724">
        <v>113.69189147003216</v>
      </c>
      <c r="H16" s="724"/>
    </row>
    <row r="17" spans="1:7" ht="20.149999999999999" customHeight="1">
      <c r="A17" s="677"/>
      <c r="B17" s="677" t="s">
        <v>596</v>
      </c>
      <c r="C17" s="724">
        <v>199689.39116788411</v>
      </c>
      <c r="D17" s="724">
        <v>1193745.669839425</v>
      </c>
      <c r="E17" s="724">
        <v>102.05454200933588</v>
      </c>
      <c r="F17" s="724">
        <v>114.17660486319892</v>
      </c>
      <c r="G17" s="724">
        <v>113.5224723612866</v>
      </c>
    </row>
    <row r="18" spans="1:7" ht="20.149999999999999" customHeight="1">
      <c r="A18" s="677"/>
      <c r="B18" s="677" t="s">
        <v>597</v>
      </c>
      <c r="C18" s="724">
        <v>39.523972083427992</v>
      </c>
      <c r="D18" s="724">
        <v>228.38484683242802</v>
      </c>
      <c r="E18" s="724">
        <v>105.71269330611332</v>
      </c>
      <c r="F18" s="724">
        <v>101.17648920689142</v>
      </c>
      <c r="G18" s="724">
        <v>101.20000000000002</v>
      </c>
    </row>
    <row r="19" spans="1:7" ht="20.149999999999999" customHeight="1">
      <c r="A19" s="677"/>
      <c r="B19" s="677"/>
      <c r="C19" s="725"/>
      <c r="D19" s="725"/>
      <c r="E19" s="726"/>
      <c r="F19" s="726"/>
      <c r="G19" s="726"/>
    </row>
    <row r="20" spans="1:7" ht="20.149999999999999" customHeight="1">
      <c r="A20" s="669" t="s">
        <v>602</v>
      </c>
      <c r="B20" s="670"/>
      <c r="C20" s="722">
        <v>55656.685478688603</v>
      </c>
      <c r="D20" s="722">
        <v>321177.98714077304</v>
      </c>
      <c r="E20" s="722">
        <v>102.24767095975828</v>
      </c>
      <c r="F20" s="722">
        <v>106.0473531744374</v>
      </c>
      <c r="G20" s="722">
        <v>109.97103614475539</v>
      </c>
    </row>
    <row r="21" spans="1:7" ht="20.149999999999999" customHeight="1">
      <c r="A21" s="723" t="s">
        <v>589</v>
      </c>
      <c r="B21" s="674"/>
      <c r="C21" s="722"/>
      <c r="D21" s="722"/>
      <c r="E21" s="722"/>
      <c r="F21" s="722"/>
      <c r="G21" s="722"/>
    </row>
    <row r="22" spans="1:7" ht="20.149999999999999" customHeight="1">
      <c r="A22" s="674"/>
      <c r="B22" s="674" t="s">
        <v>590</v>
      </c>
      <c r="C22" s="724">
        <v>32435.16451119697</v>
      </c>
      <c r="D22" s="724">
        <v>187772.08589881199</v>
      </c>
      <c r="E22" s="724">
        <v>104.19715870501707</v>
      </c>
      <c r="F22" s="724">
        <v>108.47084483061742</v>
      </c>
      <c r="G22" s="724">
        <v>112.63088035354953</v>
      </c>
    </row>
    <row r="23" spans="1:7" ht="20.149999999999999" customHeight="1">
      <c r="A23" s="674"/>
      <c r="B23" s="674" t="s">
        <v>591</v>
      </c>
      <c r="C23" s="724">
        <v>23221.520967491633</v>
      </c>
      <c r="D23" s="724">
        <v>133405.90124196108</v>
      </c>
      <c r="E23" s="724">
        <v>99.643677883150417</v>
      </c>
      <c r="F23" s="724">
        <v>102.83807123550372</v>
      </c>
      <c r="G23" s="724">
        <v>106.4332463889037</v>
      </c>
    </row>
    <row r="24" spans="1:7" ht="20.149999999999999" customHeight="1">
      <c r="A24" s="723" t="s">
        <v>592</v>
      </c>
      <c r="B24" s="674"/>
      <c r="C24" s="722"/>
      <c r="D24" s="722"/>
      <c r="E24" s="722"/>
      <c r="F24" s="722"/>
      <c r="G24" s="722"/>
    </row>
    <row r="25" spans="1:7" ht="20.149999999999999" customHeight="1">
      <c r="A25" s="677"/>
      <c r="B25" s="677" t="s">
        <v>593</v>
      </c>
      <c r="C25" s="724">
        <v>301.42700000000002</v>
      </c>
      <c r="D25" s="724">
        <v>1889.915</v>
      </c>
      <c r="E25" s="724">
        <v>96.255811874105873</v>
      </c>
      <c r="F25" s="724">
        <v>92.155837644152584</v>
      </c>
      <c r="G25" s="724">
        <v>97.529049740504291</v>
      </c>
    </row>
    <row r="26" spans="1:7" ht="20.149999999999999" customHeight="1">
      <c r="A26" s="677"/>
      <c r="B26" s="677" t="s">
        <v>594</v>
      </c>
      <c r="C26" s="724">
        <v>26182.128556607535</v>
      </c>
      <c r="D26" s="724">
        <v>163064.07936247878</v>
      </c>
      <c r="E26" s="724">
        <v>102.941688604658</v>
      </c>
      <c r="F26" s="724">
        <v>96.7</v>
      </c>
      <c r="G26" s="724">
        <v>104.22928693396133</v>
      </c>
    </row>
    <row r="27" spans="1:7" ht="20.149999999999999" customHeight="1">
      <c r="A27" s="677"/>
      <c r="B27" s="677" t="s">
        <v>595</v>
      </c>
      <c r="C27" s="724">
        <v>15608.914782962436</v>
      </c>
      <c r="D27" s="724">
        <v>78027.820889334223</v>
      </c>
      <c r="E27" s="724">
        <v>101.33414971855564</v>
      </c>
      <c r="F27" s="724">
        <v>119.63902266089401</v>
      </c>
      <c r="G27" s="724">
        <v>120.68809895794803</v>
      </c>
    </row>
    <row r="28" spans="1:7" ht="20.149999999999999" customHeight="1">
      <c r="A28" s="677"/>
      <c r="B28" s="677" t="s">
        <v>596</v>
      </c>
      <c r="C28" s="724">
        <v>12799.129685890297</v>
      </c>
      <c r="D28" s="724">
        <v>73341.16868867728</v>
      </c>
      <c r="E28" s="724">
        <v>101.94953631423462</v>
      </c>
      <c r="F28" s="724">
        <v>114.25403806704351</v>
      </c>
      <c r="G28" s="724">
        <v>114.27651844400523</v>
      </c>
    </row>
    <row r="29" spans="1:7" ht="20.149999999999999" customHeight="1">
      <c r="A29" s="677"/>
      <c r="B29" s="677" t="s">
        <v>597</v>
      </c>
      <c r="C29" s="724">
        <v>765.08545322833561</v>
      </c>
      <c r="D29" s="724">
        <v>4855.0032002828093</v>
      </c>
      <c r="E29" s="724">
        <v>105.04723930373756</v>
      </c>
      <c r="F29" s="724">
        <v>92.05312693447344</v>
      </c>
      <c r="G29" s="724">
        <v>100.30000000000001</v>
      </c>
    </row>
    <row r="30" spans="1:7" ht="20.149999999999999" customHeight="1">
      <c r="A30" s="727"/>
      <c r="B30" s="727"/>
      <c r="C30" s="728"/>
      <c r="D30" s="728"/>
      <c r="E30" s="728"/>
      <c r="F30" s="728"/>
      <c r="G30" s="728"/>
    </row>
    <row r="31" spans="1:7" ht="20.149999999999999" customHeight="1">
      <c r="A31" s="727"/>
      <c r="B31" s="727"/>
      <c r="C31" s="727"/>
      <c r="D31" s="727"/>
      <c r="E31" s="727"/>
      <c r="F31" s="727"/>
      <c r="G31" s="727"/>
    </row>
    <row r="32" spans="1:7" ht="20.149999999999999" customHeight="1">
      <c r="A32" s="727"/>
      <c r="B32" s="727"/>
      <c r="C32" s="727"/>
      <c r="D32" s="727"/>
      <c r="E32" s="727"/>
      <c r="F32" s="727"/>
      <c r="G32" s="727"/>
    </row>
    <row r="33" spans="1:7" ht="20.149999999999999" customHeight="1">
      <c r="A33" s="727"/>
      <c r="B33" s="727"/>
      <c r="C33" s="727"/>
      <c r="D33" s="727"/>
      <c r="E33" s="727"/>
      <c r="F33" s="727"/>
      <c r="G33" s="727"/>
    </row>
    <row r="34" spans="1:7" ht="20.149999999999999" customHeight="1">
      <c r="A34" s="727"/>
      <c r="B34" s="727"/>
      <c r="C34" s="727"/>
      <c r="D34" s="727"/>
      <c r="E34" s="727"/>
      <c r="F34" s="727"/>
      <c r="G34" s="727"/>
    </row>
    <row r="35" spans="1:7" ht="13">
      <c r="A35" s="727"/>
      <c r="B35" s="727"/>
      <c r="C35" s="727"/>
      <c r="D35" s="727"/>
      <c r="E35" s="727"/>
      <c r="F35" s="727"/>
      <c r="G35" s="727"/>
    </row>
    <row r="36" spans="1:7" ht="13">
      <c r="A36" s="727"/>
      <c r="B36" s="727"/>
      <c r="C36" s="727"/>
      <c r="D36" s="727"/>
      <c r="E36" s="727"/>
      <c r="F36" s="727"/>
      <c r="G36" s="727"/>
    </row>
    <row r="37" spans="1:7" ht="13">
      <c r="A37" s="727"/>
      <c r="B37" s="727"/>
      <c r="C37" s="727"/>
      <c r="D37" s="727"/>
      <c r="E37" s="727"/>
      <c r="F37" s="727"/>
      <c r="G37" s="727"/>
    </row>
    <row r="38" spans="1:7" ht="13">
      <c r="A38" s="727"/>
      <c r="B38" s="727"/>
      <c r="C38" s="727"/>
      <c r="D38" s="727"/>
      <c r="E38" s="727"/>
      <c r="F38" s="727"/>
      <c r="G38" s="727"/>
    </row>
    <row r="39" spans="1:7" ht="13">
      <c r="A39" s="727"/>
      <c r="B39" s="727"/>
      <c r="C39" s="727"/>
      <c r="D39" s="727"/>
      <c r="E39" s="727"/>
      <c r="F39" s="727"/>
      <c r="G39" s="727"/>
    </row>
    <row r="40" spans="1:7" ht="13">
      <c r="A40" s="727"/>
      <c r="B40" s="727"/>
      <c r="C40" s="727"/>
      <c r="D40" s="727"/>
      <c r="E40" s="727"/>
      <c r="F40" s="727"/>
      <c r="G40" s="727"/>
    </row>
    <row r="41" spans="1:7" ht="13">
      <c r="A41" s="727"/>
      <c r="B41" s="727"/>
      <c r="C41" s="727"/>
      <c r="D41" s="727"/>
      <c r="E41" s="727"/>
      <c r="F41" s="727"/>
      <c r="G41" s="727"/>
    </row>
    <row r="42" spans="1:7" ht="13">
      <c r="A42" s="727"/>
      <c r="B42" s="727"/>
      <c r="C42" s="727"/>
      <c r="D42" s="727"/>
      <c r="E42" s="727"/>
      <c r="F42" s="727"/>
      <c r="G42" s="727"/>
    </row>
    <row r="43" spans="1:7" ht="13">
      <c r="A43" s="727"/>
      <c r="B43" s="727"/>
      <c r="C43" s="727"/>
      <c r="D43" s="727"/>
      <c r="E43" s="727"/>
      <c r="F43" s="727"/>
      <c r="G43" s="727"/>
    </row>
    <row r="44" spans="1:7" ht="13">
      <c r="A44" s="727"/>
      <c r="B44" s="727"/>
      <c r="C44" s="727"/>
      <c r="D44" s="727"/>
      <c r="E44" s="727"/>
      <c r="F44" s="727"/>
      <c r="G44" s="727"/>
    </row>
    <row r="45" spans="1:7" ht="13">
      <c r="A45" s="727"/>
      <c r="B45" s="727"/>
      <c r="C45" s="727"/>
      <c r="D45" s="727"/>
      <c r="E45" s="727"/>
      <c r="F45" s="727"/>
      <c r="G45" s="727"/>
    </row>
    <row r="46" spans="1:7" ht="13">
      <c r="A46" s="727"/>
      <c r="B46" s="727"/>
      <c r="C46" s="727"/>
      <c r="D46" s="727"/>
      <c r="E46" s="727"/>
      <c r="F46" s="727"/>
      <c r="G46" s="727"/>
    </row>
    <row r="47" spans="1:7" ht="13">
      <c r="A47" s="727"/>
      <c r="B47" s="727"/>
      <c r="C47" s="727"/>
      <c r="D47" s="727"/>
      <c r="E47" s="727"/>
      <c r="F47" s="727"/>
      <c r="G47" s="727"/>
    </row>
    <row r="48" spans="1:7" ht="15">
      <c r="A48" s="684"/>
      <c r="B48" s="684"/>
      <c r="C48" s="684"/>
      <c r="D48" s="685"/>
      <c r="E48" s="685"/>
      <c r="F48" s="685"/>
      <c r="G48" s="684"/>
    </row>
    <row r="49" spans="1:7" ht="15">
      <c r="A49" s="684"/>
      <c r="B49" s="684"/>
      <c r="C49" s="684"/>
      <c r="D49" s="685"/>
      <c r="E49" s="685"/>
      <c r="F49" s="685"/>
      <c r="G49" s="684"/>
    </row>
    <row r="50" spans="1:7" ht="15">
      <c r="A50" s="684"/>
      <c r="B50" s="684"/>
      <c r="C50" s="684"/>
      <c r="D50" s="685"/>
      <c r="E50" s="685"/>
      <c r="F50" s="685"/>
      <c r="G50" s="684"/>
    </row>
    <row r="51" spans="1:7" ht="15">
      <c r="A51" s="684"/>
      <c r="B51" s="684"/>
      <c r="C51" s="684"/>
      <c r="D51" s="685"/>
      <c r="E51" s="685"/>
      <c r="F51" s="685"/>
      <c r="G51" s="684"/>
    </row>
    <row r="52" spans="1:7" ht="15">
      <c r="A52" s="684"/>
      <c r="B52" s="684"/>
      <c r="C52" s="684"/>
      <c r="D52" s="685"/>
      <c r="E52" s="685"/>
      <c r="F52" s="685"/>
      <c r="G52" s="684"/>
    </row>
    <row r="53" spans="1:7" ht="15">
      <c r="A53" s="684"/>
      <c r="B53" s="684"/>
      <c r="C53" s="684"/>
      <c r="D53" s="685"/>
      <c r="E53" s="685"/>
      <c r="F53" s="685"/>
      <c r="G53" s="684"/>
    </row>
    <row r="54" spans="1:7" ht="15">
      <c r="A54" s="684"/>
      <c r="B54" s="684"/>
      <c r="C54" s="684"/>
      <c r="D54" s="685"/>
      <c r="E54" s="685"/>
      <c r="F54" s="685"/>
      <c r="G54" s="684"/>
    </row>
    <row r="55" spans="1:7" ht="15">
      <c r="A55" s="684"/>
      <c r="B55" s="684"/>
      <c r="C55" s="684"/>
      <c r="D55" s="685"/>
      <c r="E55" s="685"/>
      <c r="F55" s="685"/>
      <c r="G55" s="684"/>
    </row>
    <row r="56" spans="1:7" ht="15">
      <c r="A56" s="684"/>
      <c r="B56" s="684"/>
      <c r="C56" s="684"/>
      <c r="D56" s="685"/>
      <c r="E56" s="685"/>
      <c r="F56" s="685"/>
      <c r="G56" s="684"/>
    </row>
    <row r="57" spans="1:7" ht="15">
      <c r="A57" s="684"/>
      <c r="B57" s="684"/>
      <c r="C57" s="684"/>
      <c r="D57" s="685"/>
      <c r="E57" s="685"/>
      <c r="F57" s="685"/>
      <c r="G57" s="684"/>
    </row>
    <row r="58" spans="1:7" ht="15">
      <c r="A58" s="684"/>
      <c r="B58" s="684"/>
      <c r="C58" s="684"/>
      <c r="D58" s="685"/>
      <c r="E58" s="685"/>
      <c r="F58" s="685"/>
      <c r="G58" s="684"/>
    </row>
    <row r="59" spans="1:7" ht="15">
      <c r="A59" s="684"/>
      <c r="B59" s="684"/>
      <c r="C59" s="684"/>
      <c r="D59" s="685"/>
      <c r="E59" s="685"/>
      <c r="F59" s="685"/>
      <c r="G59" s="684"/>
    </row>
    <row r="60" spans="1:7" ht="15">
      <c r="A60" s="684"/>
      <c r="B60" s="684"/>
      <c r="C60" s="684"/>
      <c r="D60" s="685"/>
      <c r="E60" s="685"/>
      <c r="F60" s="685"/>
      <c r="G60" s="684"/>
    </row>
    <row r="61" spans="1:7" ht="15">
      <c r="A61" s="684"/>
      <c r="B61" s="684"/>
      <c r="C61" s="684"/>
      <c r="D61" s="685"/>
      <c r="E61" s="685"/>
      <c r="F61" s="685"/>
      <c r="G61" s="684"/>
    </row>
    <row r="62" spans="1:7" ht="15">
      <c r="A62" s="684"/>
      <c r="B62" s="684"/>
      <c r="C62" s="684"/>
      <c r="D62" s="685"/>
      <c r="E62" s="685"/>
      <c r="F62" s="685"/>
      <c r="G62" s="684"/>
    </row>
    <row r="63" spans="1:7" ht="15">
      <c r="A63" s="684"/>
      <c r="B63" s="684"/>
      <c r="C63" s="684"/>
      <c r="D63" s="685"/>
      <c r="E63" s="685"/>
      <c r="F63" s="685"/>
      <c r="G63" s="684"/>
    </row>
    <row r="64" spans="1:7" ht="15">
      <c r="A64" s="684"/>
      <c r="B64" s="684"/>
      <c r="C64" s="684"/>
      <c r="D64" s="685"/>
      <c r="E64" s="685"/>
      <c r="F64" s="685"/>
      <c r="G64" s="684"/>
    </row>
    <row r="65" spans="1:7" ht="15">
      <c r="A65" s="684"/>
      <c r="B65" s="684"/>
      <c r="C65" s="684"/>
      <c r="D65" s="685"/>
      <c r="E65" s="685"/>
      <c r="F65" s="685"/>
      <c r="G65" s="684"/>
    </row>
    <row r="66" spans="1:7" ht="15">
      <c r="A66" s="684"/>
      <c r="B66" s="684"/>
      <c r="C66" s="684"/>
      <c r="D66" s="685"/>
      <c r="E66" s="685"/>
      <c r="F66" s="685"/>
      <c r="G66" s="684"/>
    </row>
    <row r="67" spans="1:7" ht="15">
      <c r="A67" s="684"/>
      <c r="B67" s="684"/>
      <c r="C67" s="684"/>
      <c r="D67" s="685"/>
      <c r="E67" s="685"/>
      <c r="F67" s="685"/>
      <c r="G67" s="684"/>
    </row>
    <row r="68" spans="1:7" ht="15">
      <c r="A68" s="684"/>
      <c r="B68" s="684"/>
      <c r="C68" s="684"/>
      <c r="D68" s="685"/>
      <c r="E68" s="685"/>
      <c r="F68" s="685"/>
      <c r="G68" s="684"/>
    </row>
    <row r="69" spans="1:7" ht="15">
      <c r="A69" s="684"/>
      <c r="B69" s="684"/>
      <c r="C69" s="684"/>
      <c r="D69" s="685"/>
      <c r="E69" s="685"/>
      <c r="F69" s="685"/>
      <c r="G69" s="684"/>
    </row>
    <row r="70" spans="1:7" ht="15">
      <c r="A70" s="684"/>
      <c r="B70" s="684"/>
      <c r="C70" s="684"/>
      <c r="D70" s="685"/>
      <c r="E70" s="685"/>
      <c r="F70" s="685"/>
      <c r="G70" s="684"/>
    </row>
    <row r="71" spans="1:7" ht="15">
      <c r="A71" s="684"/>
      <c r="B71" s="684"/>
      <c r="C71" s="684"/>
      <c r="D71" s="685"/>
      <c r="E71" s="685"/>
      <c r="F71" s="685"/>
      <c r="G71" s="684"/>
    </row>
    <row r="72" spans="1:7" ht="15">
      <c r="A72" s="684"/>
      <c r="B72" s="684"/>
      <c r="C72" s="684"/>
      <c r="D72" s="685"/>
      <c r="E72" s="685"/>
      <c r="F72" s="685"/>
      <c r="G72" s="684"/>
    </row>
    <row r="73" spans="1:7" ht="15">
      <c r="A73" s="684"/>
      <c r="B73" s="684"/>
      <c r="C73" s="684"/>
      <c r="D73" s="685"/>
      <c r="E73" s="685"/>
      <c r="F73" s="685"/>
      <c r="G73" s="684"/>
    </row>
    <row r="74" spans="1:7" ht="15">
      <c r="A74" s="684"/>
      <c r="B74" s="684"/>
      <c r="C74" s="684"/>
      <c r="D74" s="685"/>
      <c r="E74" s="685"/>
      <c r="F74" s="685"/>
      <c r="G74" s="684"/>
    </row>
    <row r="75" spans="1:7" ht="15">
      <c r="A75" s="684"/>
      <c r="B75" s="684"/>
      <c r="C75" s="684"/>
      <c r="D75" s="685"/>
      <c r="E75" s="685"/>
      <c r="F75" s="685"/>
      <c r="G75" s="684"/>
    </row>
    <row r="76" spans="1:7" ht="15">
      <c r="A76" s="684"/>
      <c r="B76" s="684"/>
      <c r="C76" s="684"/>
      <c r="D76" s="685"/>
      <c r="E76" s="685"/>
      <c r="F76" s="685"/>
      <c r="G76" s="684"/>
    </row>
  </sheetData>
  <pageMargins left="0.7" right="0.4" top="0.6" bottom="0.4" header="0.3" footer="0.3"/>
  <pageSetup paperSize="9" firstPageNumber="49" orientation="portrait" r:id="rId1"/>
  <headerFooter>
    <oddHeader>&amp;C&amp;"Times New Roman,Regular"&amp;13&amp;P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CF88-5E76-47E8-9BB3-231D5D588CE6}">
  <sheetPr>
    <pageSetUpPr fitToPage="1"/>
  </sheetPr>
  <dimension ref="A1:G75"/>
  <sheetViews>
    <sheetView tabSelected="1" zoomScaleNormal="100" workbookViewId="0">
      <selection activeCell="J21" sqref="J21"/>
    </sheetView>
  </sheetViews>
  <sheetFormatPr defaultColWidth="10.6328125" defaultRowHeight="12.5"/>
  <cols>
    <col min="1" max="1" width="1.6328125" style="50" customWidth="1"/>
    <col min="2" max="2" width="34.6328125" style="50" customWidth="1"/>
    <col min="3" max="4" width="10.6328125" style="50" customWidth="1"/>
    <col min="5" max="5" width="13.6328125" style="50" customWidth="1"/>
    <col min="6" max="6" width="14.6328125" style="50" customWidth="1"/>
    <col min="7" max="16384" width="10.6328125" style="50"/>
  </cols>
  <sheetData>
    <row r="1" spans="1:7" ht="20.149999999999999" customHeight="1">
      <c r="A1" s="650" t="s">
        <v>603</v>
      </c>
      <c r="B1" s="651"/>
      <c r="C1" s="652"/>
      <c r="D1" s="652"/>
      <c r="E1" s="652"/>
      <c r="F1" s="652"/>
    </row>
    <row r="2" spans="1:7" ht="20.149999999999999" customHeight="1">
      <c r="A2" s="654"/>
      <c r="B2" s="655"/>
      <c r="C2" s="656"/>
      <c r="D2" s="656"/>
      <c r="E2" s="656"/>
      <c r="F2" s="656"/>
    </row>
    <row r="3" spans="1:7" ht="20.149999999999999" customHeight="1">
      <c r="A3" s="657"/>
      <c r="B3" s="658"/>
      <c r="C3" s="729"/>
      <c r="D3" s="729"/>
      <c r="E3" s="658"/>
      <c r="F3" s="658"/>
    </row>
    <row r="4" spans="1:7" ht="20.149999999999999" customHeight="1">
      <c r="A4" s="660"/>
      <c r="B4" s="660"/>
      <c r="C4" s="697" t="s">
        <v>372</v>
      </c>
      <c r="D4" s="697" t="s">
        <v>61</v>
      </c>
      <c r="E4" s="979" t="s">
        <v>74</v>
      </c>
      <c r="F4" s="979"/>
    </row>
    <row r="5" spans="1:7" ht="20.149999999999999" customHeight="1">
      <c r="A5" s="662"/>
      <c r="B5" s="662"/>
      <c r="C5" s="697" t="s">
        <v>75</v>
      </c>
      <c r="D5" s="697" t="s">
        <v>76</v>
      </c>
      <c r="E5" s="697" t="s">
        <v>78</v>
      </c>
      <c r="F5" s="638" t="s">
        <v>79</v>
      </c>
    </row>
    <row r="6" spans="1:7" ht="20.149999999999999" customHeight="1">
      <c r="A6" s="662"/>
      <c r="B6" s="662"/>
      <c r="C6" s="699" t="s">
        <v>103</v>
      </c>
      <c r="D6" s="699" t="s">
        <v>103</v>
      </c>
      <c r="E6" s="699" t="s">
        <v>103</v>
      </c>
      <c r="F6" s="699" t="s">
        <v>103</v>
      </c>
    </row>
    <row r="7" spans="1:7" ht="20.149999999999999" customHeight="1">
      <c r="A7" s="662"/>
      <c r="B7" s="662"/>
      <c r="C7" s="719"/>
      <c r="D7" s="719"/>
      <c r="E7" s="720"/>
      <c r="F7" s="720"/>
    </row>
    <row r="8" spans="1:7" ht="20.149999999999999" customHeight="1">
      <c r="A8" s="669" t="s">
        <v>601</v>
      </c>
      <c r="B8" s="670"/>
      <c r="C8" s="730">
        <v>808727.44962709094</v>
      </c>
      <c r="D8" s="730">
        <v>810640.92729601124</v>
      </c>
      <c r="E8" s="731">
        <v>114.24119511957429</v>
      </c>
      <c r="F8" s="731">
        <v>112.09135838867492</v>
      </c>
      <c r="G8" s="60"/>
    </row>
    <row r="9" spans="1:7" ht="20.149999999999999" customHeight="1">
      <c r="A9" s="723" t="s">
        <v>589</v>
      </c>
      <c r="B9" s="674"/>
      <c r="C9" s="730"/>
      <c r="D9" s="730"/>
      <c r="E9" s="731"/>
      <c r="F9" s="731"/>
      <c r="G9" s="60"/>
    </row>
    <row r="10" spans="1:7" ht="20.149999999999999" customHeight="1">
      <c r="A10" s="674"/>
      <c r="B10" s="674" t="s">
        <v>590</v>
      </c>
      <c r="C10" s="732">
        <v>794429.62445367698</v>
      </c>
      <c r="D10" s="732">
        <v>796806.30677100457</v>
      </c>
      <c r="E10" s="733">
        <v>114.2598304942605</v>
      </c>
      <c r="F10" s="733">
        <v>112.10578848918415</v>
      </c>
      <c r="G10" s="60"/>
    </row>
    <row r="11" spans="1:7" ht="20.149999999999999" customHeight="1">
      <c r="A11" s="674"/>
      <c r="B11" s="674" t="s">
        <v>591</v>
      </c>
      <c r="C11" s="732">
        <v>14297.825173413938</v>
      </c>
      <c r="D11" s="732">
        <v>13834.620525006776</v>
      </c>
      <c r="E11" s="733">
        <v>113.2152247108815</v>
      </c>
      <c r="F11" s="733">
        <v>111.26647763633966</v>
      </c>
      <c r="G11" s="60"/>
    </row>
    <row r="12" spans="1:7" ht="20.149999999999999" customHeight="1">
      <c r="A12" s="723" t="s">
        <v>592</v>
      </c>
      <c r="B12" s="674"/>
      <c r="C12" s="730"/>
      <c r="D12" s="730"/>
      <c r="E12" s="731"/>
      <c r="F12" s="731"/>
      <c r="G12" s="60"/>
    </row>
    <row r="13" spans="1:7" ht="20.149999999999999" customHeight="1">
      <c r="A13" s="677"/>
      <c r="B13" s="677" t="s">
        <v>593</v>
      </c>
      <c r="C13" s="732">
        <v>1135.8800000000001</v>
      </c>
      <c r="D13" s="732">
        <v>1200.9000000000001</v>
      </c>
      <c r="E13" s="733">
        <v>90.596436376397776</v>
      </c>
      <c r="F13" s="733">
        <v>84.286696893555501</v>
      </c>
      <c r="G13" s="60"/>
    </row>
    <row r="14" spans="1:7" ht="20.149999999999999" customHeight="1">
      <c r="A14" s="677"/>
      <c r="B14" s="677" t="s">
        <v>594</v>
      </c>
      <c r="C14" s="732">
        <v>39414.702565776075</v>
      </c>
      <c r="D14" s="732">
        <v>40183.051972653804</v>
      </c>
      <c r="E14" s="733">
        <v>106.57026748697325</v>
      </c>
      <c r="F14" s="733">
        <v>106.94697777547937</v>
      </c>
      <c r="G14" s="60"/>
    </row>
    <row r="15" spans="1:7" ht="20.149999999999999" customHeight="1">
      <c r="A15" s="677"/>
      <c r="B15" s="677" t="s">
        <v>595</v>
      </c>
      <c r="C15" s="732">
        <v>171130.93032784891</v>
      </c>
      <c r="D15" s="732">
        <v>172328.85737056582</v>
      </c>
      <c r="E15" s="733">
        <v>115.98300382602891</v>
      </c>
      <c r="F15" s="733">
        <v>111.50455720892636</v>
      </c>
      <c r="G15" s="60"/>
    </row>
    <row r="16" spans="1:7" ht="20.149999999999999" customHeight="1">
      <c r="A16" s="677"/>
      <c r="B16" s="677" t="s">
        <v>596</v>
      </c>
      <c r="C16" s="732">
        <v>596932.46396306588</v>
      </c>
      <c r="D16" s="732">
        <v>596813.20587635925</v>
      </c>
      <c r="E16" s="733">
        <v>114.35218792702958</v>
      </c>
      <c r="F16" s="733">
        <v>112.70454831519712</v>
      </c>
      <c r="G16" s="60"/>
    </row>
    <row r="17" spans="1:7" ht="20.149999999999999" customHeight="1">
      <c r="A17" s="677"/>
      <c r="B17" s="677" t="s">
        <v>597</v>
      </c>
      <c r="C17" s="732">
        <v>113.47277040000003</v>
      </c>
      <c r="D17" s="732">
        <v>114.91207643242799</v>
      </c>
      <c r="E17" s="733">
        <v>100.21524205643367</v>
      </c>
      <c r="F17" s="733">
        <v>102.19160087517338</v>
      </c>
      <c r="G17" s="60"/>
    </row>
    <row r="18" spans="1:7" ht="20.149999999999999" customHeight="1">
      <c r="A18" s="677"/>
      <c r="B18" s="677"/>
      <c r="C18" s="734"/>
      <c r="D18" s="734"/>
      <c r="E18" s="735"/>
      <c r="F18" s="735"/>
      <c r="G18" s="60"/>
    </row>
    <row r="19" spans="1:7" ht="20.149999999999999" customHeight="1">
      <c r="A19" s="669" t="s">
        <v>602</v>
      </c>
      <c r="B19" s="670"/>
      <c r="C19" s="730">
        <v>154908.38595262892</v>
      </c>
      <c r="D19" s="730">
        <v>166269.60118814418</v>
      </c>
      <c r="E19" s="731">
        <v>110.05396025169334</v>
      </c>
      <c r="F19" s="731">
        <v>109.89389061762702</v>
      </c>
      <c r="G19" s="60"/>
    </row>
    <row r="20" spans="1:7" ht="20.149999999999999" customHeight="1">
      <c r="A20" s="723" t="s">
        <v>589</v>
      </c>
      <c r="B20" s="674"/>
      <c r="C20" s="730"/>
      <c r="D20" s="730"/>
      <c r="E20" s="731"/>
      <c r="F20" s="731"/>
      <c r="G20" s="60"/>
    </row>
    <row r="21" spans="1:7" ht="20.149999999999999" customHeight="1">
      <c r="A21" s="674"/>
      <c r="B21" s="674" t="s">
        <v>590</v>
      </c>
      <c r="C21" s="732">
        <v>92541.402135047945</v>
      </c>
      <c r="D21" s="732">
        <v>95230.683763764013</v>
      </c>
      <c r="E21" s="733">
        <v>111.04781308100782</v>
      </c>
      <c r="F21" s="733">
        <v>114.21309142829071</v>
      </c>
      <c r="G21" s="60"/>
    </row>
    <row r="22" spans="1:7" ht="20.149999999999999" customHeight="1">
      <c r="A22" s="674"/>
      <c r="B22" s="674" t="s">
        <v>591</v>
      </c>
      <c r="C22" s="732">
        <v>62366.983817580942</v>
      </c>
      <c r="D22" s="732">
        <v>71038.917424380168</v>
      </c>
      <c r="E22" s="733">
        <v>108.61161354253133</v>
      </c>
      <c r="F22" s="733">
        <v>104.59158424004356</v>
      </c>
      <c r="G22" s="60"/>
    </row>
    <row r="23" spans="1:7" ht="20.149999999999999" customHeight="1">
      <c r="A23" s="723" t="s">
        <v>592</v>
      </c>
      <c r="B23" s="674"/>
      <c r="C23" s="730"/>
      <c r="D23" s="730"/>
      <c r="E23" s="731"/>
      <c r="F23" s="731"/>
      <c r="G23" s="60"/>
    </row>
    <row r="24" spans="1:7" ht="20.149999999999999" customHeight="1">
      <c r="A24" s="677"/>
      <c r="B24" s="677" t="s">
        <v>593</v>
      </c>
      <c r="C24" s="732">
        <v>939.53600000000006</v>
      </c>
      <c r="D24" s="732">
        <v>950.37900000000002</v>
      </c>
      <c r="E24" s="733">
        <v>101.08059025790432</v>
      </c>
      <c r="F24" s="733">
        <v>94.25511130064811</v>
      </c>
      <c r="G24" s="60"/>
    </row>
    <row r="25" spans="1:7" ht="20.149999999999999" customHeight="1">
      <c r="A25" s="677"/>
      <c r="B25" s="677" t="s">
        <v>594</v>
      </c>
      <c r="C25" s="732">
        <v>83183.453833495063</v>
      </c>
      <c r="D25" s="732">
        <v>79880.625528983714</v>
      </c>
      <c r="E25" s="733">
        <v>108.11786546343907</v>
      </c>
      <c r="F25" s="733">
        <v>100.46649542375587</v>
      </c>
      <c r="G25" s="60"/>
    </row>
    <row r="26" spans="1:7" ht="20.149999999999999" customHeight="1">
      <c r="A26" s="677"/>
      <c r="B26" s="677" t="s">
        <v>595</v>
      </c>
      <c r="C26" s="732">
        <v>33423.065657155064</v>
      </c>
      <c r="D26" s="732">
        <v>44604.755232179159</v>
      </c>
      <c r="E26" s="733">
        <v>114.59620862244775</v>
      </c>
      <c r="F26" s="733">
        <v>125.69495129005898</v>
      </c>
      <c r="G26" s="60"/>
    </row>
    <row r="27" spans="1:7" ht="20.149999999999999" customHeight="1">
      <c r="A27" s="677"/>
      <c r="B27" s="677" t="s">
        <v>596</v>
      </c>
      <c r="C27" s="732">
        <v>34792.837855403377</v>
      </c>
      <c r="D27" s="732">
        <v>38548.330833273896</v>
      </c>
      <c r="E27" s="733">
        <v>111.23621652494474</v>
      </c>
      <c r="F27" s="733">
        <v>117.16693099784732</v>
      </c>
      <c r="G27" s="60"/>
    </row>
    <row r="28" spans="1:7" ht="20.149999999999999" customHeight="1">
      <c r="A28" s="677"/>
      <c r="B28" s="677" t="s">
        <v>597</v>
      </c>
      <c r="C28" s="732">
        <v>2569.4926065753998</v>
      </c>
      <c r="D28" s="732">
        <v>2285.5105937074095</v>
      </c>
      <c r="E28" s="733">
        <v>105.08162981310095</v>
      </c>
      <c r="F28" s="733">
        <v>95.418579387353745</v>
      </c>
      <c r="G28" s="60"/>
    </row>
    <row r="29" spans="1:7" ht="20.149999999999999" customHeight="1">
      <c r="A29" s="727"/>
      <c r="B29" s="727"/>
      <c r="C29" s="728"/>
      <c r="D29" s="728"/>
      <c r="E29" s="728"/>
      <c r="F29" s="728"/>
    </row>
    <row r="30" spans="1:7" ht="20.149999999999999" customHeight="1">
      <c r="A30" s="727"/>
      <c r="B30" s="727"/>
      <c r="C30" s="727"/>
      <c r="D30" s="727"/>
      <c r="E30" s="727"/>
      <c r="F30" s="727"/>
    </row>
    <row r="31" spans="1:7" ht="20.149999999999999" customHeight="1">
      <c r="A31" s="727"/>
      <c r="B31" s="727"/>
      <c r="C31" s="727"/>
      <c r="D31" s="727"/>
      <c r="E31" s="727"/>
      <c r="F31" s="727"/>
    </row>
    <row r="32" spans="1:7" ht="20.149999999999999" customHeight="1">
      <c r="A32" s="727"/>
      <c r="B32" s="727"/>
      <c r="C32" s="727"/>
      <c r="D32" s="727"/>
      <c r="E32" s="727"/>
      <c r="F32" s="727"/>
    </row>
    <row r="33" spans="1:6" ht="20.149999999999999" customHeight="1">
      <c r="A33" s="727"/>
      <c r="B33" s="727"/>
      <c r="C33" s="727"/>
      <c r="D33" s="727"/>
      <c r="E33" s="727"/>
      <c r="F33" s="727"/>
    </row>
    <row r="34" spans="1:6" ht="13">
      <c r="A34" s="727"/>
      <c r="B34" s="727"/>
      <c r="C34" s="727"/>
      <c r="D34" s="727"/>
      <c r="E34" s="727"/>
      <c r="F34" s="727"/>
    </row>
    <row r="35" spans="1:6" ht="13">
      <c r="A35" s="727"/>
      <c r="B35" s="727"/>
      <c r="C35" s="727"/>
      <c r="D35" s="727"/>
      <c r="E35" s="727"/>
      <c r="F35" s="727"/>
    </row>
    <row r="36" spans="1:6" ht="13">
      <c r="A36" s="727"/>
      <c r="B36" s="727"/>
      <c r="C36" s="727"/>
      <c r="D36" s="727"/>
      <c r="E36" s="727"/>
      <c r="F36" s="727"/>
    </row>
    <row r="37" spans="1:6" ht="13">
      <c r="A37" s="727"/>
      <c r="B37" s="727"/>
      <c r="C37" s="727"/>
      <c r="D37" s="727"/>
      <c r="E37" s="727"/>
      <c r="F37" s="727"/>
    </row>
    <row r="38" spans="1:6" ht="13">
      <c r="A38" s="727"/>
      <c r="B38" s="727"/>
      <c r="C38" s="727"/>
      <c r="D38" s="727"/>
      <c r="E38" s="727"/>
      <c r="F38" s="727"/>
    </row>
    <row r="39" spans="1:6" ht="13">
      <c r="A39" s="727"/>
      <c r="B39" s="727"/>
      <c r="C39" s="727"/>
      <c r="D39" s="727"/>
      <c r="E39" s="727"/>
      <c r="F39" s="727"/>
    </row>
    <row r="40" spans="1:6" ht="13">
      <c r="A40" s="727"/>
      <c r="B40" s="727"/>
      <c r="C40" s="727"/>
      <c r="D40" s="727"/>
      <c r="E40" s="727"/>
      <c r="F40" s="727"/>
    </row>
    <row r="41" spans="1:6" ht="13">
      <c r="A41" s="727"/>
      <c r="B41" s="727"/>
      <c r="C41" s="727"/>
      <c r="D41" s="727"/>
      <c r="E41" s="727"/>
      <c r="F41" s="727"/>
    </row>
    <row r="42" spans="1:6" ht="13">
      <c r="A42" s="727"/>
      <c r="B42" s="727"/>
      <c r="C42" s="727"/>
      <c r="D42" s="727"/>
      <c r="E42" s="727"/>
      <c r="F42" s="727"/>
    </row>
    <row r="43" spans="1:6" ht="13">
      <c r="A43" s="727"/>
      <c r="B43" s="727"/>
      <c r="C43" s="727"/>
      <c r="D43" s="727"/>
      <c r="E43" s="727"/>
      <c r="F43" s="727"/>
    </row>
    <row r="44" spans="1:6" ht="13">
      <c r="A44" s="727"/>
      <c r="B44" s="727"/>
      <c r="C44" s="727"/>
      <c r="D44" s="727"/>
      <c r="E44" s="727"/>
      <c r="F44" s="727"/>
    </row>
    <row r="45" spans="1:6" ht="13">
      <c r="A45" s="727"/>
      <c r="B45" s="727"/>
      <c r="C45" s="727"/>
      <c r="D45" s="727"/>
      <c r="E45" s="727"/>
      <c r="F45" s="727"/>
    </row>
    <row r="46" spans="1:6" ht="13">
      <c r="A46" s="727"/>
      <c r="B46" s="727"/>
      <c r="C46" s="727"/>
      <c r="D46" s="727"/>
      <c r="E46" s="727"/>
      <c r="F46" s="727"/>
    </row>
    <row r="47" spans="1:6" ht="15">
      <c r="A47" s="684"/>
      <c r="B47" s="684"/>
      <c r="C47" s="684"/>
      <c r="D47" s="685"/>
      <c r="E47" s="685"/>
      <c r="F47" s="685"/>
    </row>
    <row r="48" spans="1:6" ht="15">
      <c r="A48" s="684"/>
      <c r="B48" s="684"/>
      <c r="C48" s="684"/>
      <c r="D48" s="685"/>
      <c r="E48" s="685"/>
      <c r="F48" s="685"/>
    </row>
    <row r="49" spans="1:6" ht="15">
      <c r="A49" s="684"/>
      <c r="B49" s="684"/>
      <c r="C49" s="684"/>
      <c r="D49" s="685"/>
      <c r="E49" s="685"/>
      <c r="F49" s="685"/>
    </row>
    <row r="50" spans="1:6" ht="15">
      <c r="A50" s="684"/>
      <c r="B50" s="684"/>
      <c r="C50" s="684"/>
      <c r="D50" s="685"/>
      <c r="E50" s="685"/>
      <c r="F50" s="685"/>
    </row>
    <row r="51" spans="1:6" ht="15">
      <c r="A51" s="684"/>
      <c r="B51" s="684"/>
      <c r="C51" s="684"/>
      <c r="D51" s="685"/>
      <c r="E51" s="685"/>
      <c r="F51" s="685"/>
    </row>
    <row r="52" spans="1:6" ht="15">
      <c r="A52" s="684"/>
      <c r="B52" s="684"/>
      <c r="C52" s="684"/>
      <c r="D52" s="685"/>
      <c r="E52" s="685"/>
      <c r="F52" s="685"/>
    </row>
    <row r="53" spans="1:6" ht="15">
      <c r="A53" s="684"/>
      <c r="B53" s="684"/>
      <c r="C53" s="684"/>
      <c r="D53" s="685"/>
      <c r="E53" s="685"/>
      <c r="F53" s="685"/>
    </row>
    <row r="54" spans="1:6" ht="15">
      <c r="A54" s="684"/>
      <c r="B54" s="684"/>
      <c r="C54" s="684"/>
      <c r="D54" s="685"/>
      <c r="E54" s="685"/>
      <c r="F54" s="685"/>
    </row>
    <row r="55" spans="1:6" ht="15">
      <c r="A55" s="684"/>
      <c r="B55" s="684"/>
      <c r="C55" s="684"/>
      <c r="D55" s="685"/>
      <c r="E55" s="685"/>
      <c r="F55" s="685"/>
    </row>
    <row r="56" spans="1:6" ht="15">
      <c r="A56" s="684"/>
      <c r="B56" s="684"/>
      <c r="C56" s="684"/>
      <c r="D56" s="685"/>
      <c r="E56" s="685"/>
      <c r="F56" s="685"/>
    </row>
    <row r="57" spans="1:6" ht="15">
      <c r="A57" s="684"/>
      <c r="B57" s="684"/>
      <c r="C57" s="684"/>
      <c r="D57" s="685"/>
      <c r="E57" s="685"/>
      <c r="F57" s="685"/>
    </row>
    <row r="58" spans="1:6" ht="15">
      <c r="A58" s="684"/>
      <c r="B58" s="684"/>
      <c r="C58" s="684"/>
      <c r="D58" s="685"/>
      <c r="E58" s="685"/>
      <c r="F58" s="685"/>
    </row>
    <row r="59" spans="1:6" ht="15">
      <c r="A59" s="684"/>
      <c r="B59" s="684"/>
      <c r="C59" s="684"/>
      <c r="D59" s="685"/>
      <c r="E59" s="685"/>
      <c r="F59" s="685"/>
    </row>
    <row r="60" spans="1:6" ht="15">
      <c r="A60" s="684"/>
      <c r="B60" s="684"/>
      <c r="C60" s="684"/>
      <c r="D60" s="685"/>
      <c r="E60" s="685"/>
      <c r="F60" s="685"/>
    </row>
    <row r="61" spans="1:6" ht="15">
      <c r="A61" s="684"/>
      <c r="B61" s="684"/>
      <c r="C61" s="684"/>
      <c r="D61" s="685"/>
      <c r="E61" s="685"/>
      <c r="F61" s="685"/>
    </row>
    <row r="62" spans="1:6" ht="15">
      <c r="A62" s="684"/>
      <c r="B62" s="684"/>
      <c r="C62" s="684"/>
      <c r="D62" s="685"/>
      <c r="E62" s="685"/>
      <c r="F62" s="685"/>
    </row>
    <row r="63" spans="1:6" ht="15">
      <c r="A63" s="684"/>
      <c r="B63" s="684"/>
      <c r="C63" s="684"/>
      <c r="D63" s="685"/>
      <c r="E63" s="685"/>
      <c r="F63" s="685"/>
    </row>
    <row r="64" spans="1:6" ht="15">
      <c r="A64" s="684"/>
      <c r="B64" s="684"/>
      <c r="C64" s="684"/>
      <c r="D64" s="685"/>
      <c r="E64" s="685"/>
      <c r="F64" s="685"/>
    </row>
    <row r="65" spans="1:6" ht="15">
      <c r="A65" s="684"/>
      <c r="B65" s="684"/>
      <c r="C65" s="684"/>
      <c r="D65" s="685"/>
      <c r="E65" s="685"/>
      <c r="F65" s="685"/>
    </row>
    <row r="66" spans="1:6" ht="15">
      <c r="A66" s="684"/>
      <c r="B66" s="684"/>
      <c r="C66" s="684"/>
      <c r="D66" s="685"/>
      <c r="E66" s="685"/>
      <c r="F66" s="685"/>
    </row>
    <row r="67" spans="1:6" ht="15">
      <c r="A67" s="684"/>
      <c r="B67" s="684"/>
      <c r="C67" s="684"/>
      <c r="D67" s="685"/>
      <c r="E67" s="685"/>
      <c r="F67" s="685"/>
    </row>
    <row r="68" spans="1:6" ht="15">
      <c r="A68" s="684"/>
      <c r="B68" s="684"/>
      <c r="C68" s="684"/>
      <c r="D68" s="685"/>
      <c r="E68" s="685"/>
      <c r="F68" s="685"/>
    </row>
    <row r="69" spans="1:6" ht="15">
      <c r="A69" s="684"/>
      <c r="B69" s="684"/>
      <c r="C69" s="684"/>
      <c r="D69" s="685"/>
      <c r="E69" s="685"/>
      <c r="F69" s="685"/>
    </row>
    <row r="70" spans="1:6" ht="15">
      <c r="A70" s="684"/>
      <c r="B70" s="684"/>
      <c r="C70" s="684"/>
      <c r="D70" s="685"/>
      <c r="E70" s="685"/>
      <c r="F70" s="685"/>
    </row>
    <row r="71" spans="1:6" ht="15">
      <c r="A71" s="684"/>
      <c r="B71" s="684"/>
      <c r="C71" s="684"/>
      <c r="D71" s="685"/>
      <c r="E71" s="685"/>
      <c r="F71" s="685"/>
    </row>
    <row r="72" spans="1:6" ht="15">
      <c r="A72" s="684"/>
      <c r="B72" s="684"/>
      <c r="C72" s="684"/>
      <c r="D72" s="685"/>
      <c r="E72" s="685"/>
      <c r="F72" s="685"/>
    </row>
    <row r="73" spans="1:6" ht="15">
      <c r="A73" s="684"/>
      <c r="B73" s="684"/>
      <c r="C73" s="684"/>
      <c r="D73" s="685"/>
      <c r="E73" s="685"/>
      <c r="F73" s="685"/>
    </row>
    <row r="74" spans="1:6" ht="15">
      <c r="A74" s="684"/>
      <c r="B74" s="684"/>
      <c r="C74" s="684"/>
      <c r="D74" s="685"/>
      <c r="E74" s="685"/>
      <c r="F74" s="685"/>
    </row>
    <row r="75" spans="1:6" ht="15">
      <c r="A75" s="684"/>
      <c r="B75" s="684"/>
      <c r="C75" s="684"/>
      <c r="D75" s="685"/>
      <c r="E75" s="685"/>
      <c r="F75" s="685"/>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F7D9-A18E-44D8-BF3E-599ABBA92615}">
  <sheetPr>
    <pageSetUpPr fitToPage="1"/>
  </sheetPr>
  <dimension ref="A1:G198"/>
  <sheetViews>
    <sheetView tabSelected="1" zoomScaleNormal="100" workbookViewId="0">
      <selection activeCell="J21" sqref="J21"/>
    </sheetView>
  </sheetViews>
  <sheetFormatPr defaultColWidth="8.453125" defaultRowHeight="14.5"/>
  <cols>
    <col min="1" max="1" width="3" style="738" customWidth="1"/>
    <col min="2" max="2" width="33.08984375" style="738" customWidth="1"/>
    <col min="3" max="4" width="8.453125" style="738" customWidth="1"/>
    <col min="5" max="5" width="8.90625" style="738" customWidth="1"/>
    <col min="6" max="6" width="12.08984375" style="738" customWidth="1"/>
    <col min="7" max="7" width="11.453125" style="738" customWidth="1"/>
    <col min="8" max="16384" width="8.453125" style="738"/>
  </cols>
  <sheetData>
    <row r="1" spans="1:7" ht="20.25" customHeight="1">
      <c r="A1" s="736" t="s">
        <v>604</v>
      </c>
      <c r="B1" s="688"/>
      <c r="C1" s="737"/>
      <c r="D1" s="737"/>
      <c r="E1" s="688"/>
      <c r="F1" s="688"/>
      <c r="G1" s="688"/>
    </row>
    <row r="2" spans="1:7" ht="15" customHeight="1">
      <c r="A2" s="693"/>
      <c r="B2" s="694"/>
      <c r="C2" s="695"/>
      <c r="D2" s="695"/>
      <c r="E2" s="695"/>
      <c r="F2" s="694"/>
      <c r="G2" s="739" t="s">
        <v>605</v>
      </c>
    </row>
    <row r="3" spans="1:7" ht="14.5" customHeight="1">
      <c r="A3" s="696"/>
      <c r="B3" s="696"/>
      <c r="C3" s="740" t="s">
        <v>109</v>
      </c>
      <c r="D3" s="740" t="s">
        <v>111</v>
      </c>
      <c r="E3" s="740" t="s">
        <v>77</v>
      </c>
      <c r="F3" s="741" t="s">
        <v>585</v>
      </c>
      <c r="G3" s="741" t="s">
        <v>273</v>
      </c>
    </row>
    <row r="4" spans="1:7" ht="14.5" customHeight="1">
      <c r="A4" s="698"/>
      <c r="B4" s="698"/>
      <c r="C4" s="742" t="s">
        <v>81</v>
      </c>
      <c r="D4" s="742" t="s">
        <v>81</v>
      </c>
      <c r="E4" s="742" t="s">
        <v>81</v>
      </c>
      <c r="F4" s="740" t="s">
        <v>274</v>
      </c>
      <c r="G4" s="740" t="s">
        <v>274</v>
      </c>
    </row>
    <row r="5" spans="1:7" ht="14.5" customHeight="1">
      <c r="A5" s="698"/>
      <c r="B5" s="698"/>
      <c r="C5" s="742">
        <v>2026</v>
      </c>
      <c r="D5" s="742">
        <v>2026</v>
      </c>
      <c r="E5" s="742">
        <v>2026</v>
      </c>
      <c r="F5" s="742" t="s">
        <v>586</v>
      </c>
      <c r="G5" s="742" t="s">
        <v>586</v>
      </c>
    </row>
    <row r="6" spans="1:7" ht="14.5" customHeight="1">
      <c r="A6" s="698"/>
      <c r="B6" s="698"/>
      <c r="C6" s="743"/>
      <c r="D6" s="743"/>
      <c r="E6" s="743"/>
      <c r="F6" s="743" t="s">
        <v>578</v>
      </c>
      <c r="G6" s="743" t="s">
        <v>578</v>
      </c>
    </row>
    <row r="7" spans="1:7" ht="8.15" customHeight="1">
      <c r="A7" s="698"/>
      <c r="B7" s="698"/>
      <c r="C7" s="744"/>
      <c r="D7" s="744"/>
      <c r="E7" s="744"/>
      <c r="F7" s="745"/>
      <c r="G7" s="746"/>
    </row>
    <row r="8" spans="1:7" s="751" customFormat="1" ht="15" customHeight="1">
      <c r="A8" s="747" t="s">
        <v>262</v>
      </c>
      <c r="B8" s="748"/>
      <c r="C8" s="749">
        <v>1779875</v>
      </c>
      <c r="D8" s="749">
        <v>1678281</v>
      </c>
      <c r="E8" s="749">
        <v>12251850</v>
      </c>
      <c r="F8" s="750">
        <v>114.72546718191059</v>
      </c>
      <c r="G8" s="750">
        <v>114.88326729761906</v>
      </c>
    </row>
    <row r="9" spans="1:7" ht="15" customHeight="1">
      <c r="A9" s="752" t="s">
        <v>606</v>
      </c>
      <c r="B9" s="752"/>
      <c r="C9" s="753"/>
      <c r="D9" s="753"/>
      <c r="E9" s="753"/>
      <c r="F9" s="754"/>
      <c r="G9" s="754"/>
    </row>
    <row r="10" spans="1:7" ht="15" customHeight="1">
      <c r="A10" s="693"/>
      <c r="B10" s="755" t="s">
        <v>607</v>
      </c>
      <c r="C10" s="756">
        <v>1448745</v>
      </c>
      <c r="D10" s="756">
        <v>1417798</v>
      </c>
      <c r="E10" s="756">
        <v>10120678</v>
      </c>
      <c r="F10" s="757">
        <v>113.9881268230247</v>
      </c>
      <c r="G10" s="757">
        <v>111.39644693355042</v>
      </c>
    </row>
    <row r="11" spans="1:7" ht="15" customHeight="1">
      <c r="A11" s="693"/>
      <c r="B11" s="755" t="s">
        <v>594</v>
      </c>
      <c r="C11" s="756">
        <v>28087</v>
      </c>
      <c r="D11" s="756">
        <v>6534</v>
      </c>
      <c r="E11" s="756">
        <v>208959</v>
      </c>
      <c r="F11" s="757">
        <v>110.48359824146094</v>
      </c>
      <c r="G11" s="757">
        <v>115.22097543492048</v>
      </c>
    </row>
    <row r="12" spans="1:7" ht="15" customHeight="1">
      <c r="A12" s="693"/>
      <c r="B12" s="755" t="s">
        <v>596</v>
      </c>
      <c r="C12" s="756">
        <v>303043</v>
      </c>
      <c r="D12" s="756">
        <v>253949</v>
      </c>
      <c r="E12" s="756">
        <v>1922213</v>
      </c>
      <c r="F12" s="757">
        <v>119.14601132583596</v>
      </c>
      <c r="G12" s="757">
        <v>137.49992042054578</v>
      </c>
    </row>
    <row r="13" spans="1:7" ht="15" customHeight="1">
      <c r="A13" s="748" t="s">
        <v>608</v>
      </c>
      <c r="B13" s="748"/>
      <c r="C13" s="753"/>
      <c r="D13" s="753"/>
      <c r="E13" s="753"/>
      <c r="F13" s="754"/>
      <c r="G13" s="754"/>
    </row>
    <row r="14" spans="1:7" s="751" customFormat="1" ht="15" customHeight="1">
      <c r="A14" s="748"/>
      <c r="B14" s="758" t="s">
        <v>609</v>
      </c>
      <c r="C14" s="749">
        <v>1375166</v>
      </c>
      <c r="D14" s="749">
        <v>1293354</v>
      </c>
      <c r="E14" s="749">
        <v>9063654</v>
      </c>
      <c r="F14" s="759">
        <v>108.19370155411634</v>
      </c>
      <c r="G14" s="759">
        <v>107.7445940527635</v>
      </c>
    </row>
    <row r="15" spans="1:7" ht="15" customHeight="1">
      <c r="A15" s="693"/>
      <c r="B15" s="760" t="s">
        <v>610</v>
      </c>
      <c r="C15" s="756">
        <v>443705</v>
      </c>
      <c r="D15" s="756">
        <v>398033</v>
      </c>
      <c r="E15" s="756">
        <v>2696431</v>
      </c>
      <c r="F15" s="757">
        <v>109.10962415124959</v>
      </c>
      <c r="G15" s="757">
        <v>98.877585097129312</v>
      </c>
    </row>
    <row r="16" spans="1:7" ht="15" customHeight="1">
      <c r="A16" s="693"/>
      <c r="B16" s="760" t="s">
        <v>611</v>
      </c>
      <c r="C16" s="756">
        <v>277919</v>
      </c>
      <c r="D16" s="756">
        <v>236561</v>
      </c>
      <c r="E16" s="756">
        <v>2160967</v>
      </c>
      <c r="F16" s="757">
        <v>78.039455019298657</v>
      </c>
      <c r="G16" s="757">
        <v>97.871079039462899</v>
      </c>
    </row>
    <row r="17" spans="1:7" ht="15" customHeight="1">
      <c r="A17" s="693"/>
      <c r="B17" s="760" t="s">
        <v>612</v>
      </c>
      <c r="C17" s="756">
        <v>73344</v>
      </c>
      <c r="D17" s="756">
        <v>59154</v>
      </c>
      <c r="E17" s="756">
        <v>441623</v>
      </c>
      <c r="F17" s="757">
        <v>115.62096868769791</v>
      </c>
      <c r="G17" s="757">
        <v>112.28141097025816</v>
      </c>
    </row>
    <row r="18" spans="1:7" ht="15" customHeight="1">
      <c r="A18" s="693"/>
      <c r="B18" s="760" t="s">
        <v>613</v>
      </c>
      <c r="C18" s="756">
        <v>104318</v>
      </c>
      <c r="D18" s="756">
        <v>100462</v>
      </c>
      <c r="E18" s="756">
        <v>638438</v>
      </c>
      <c r="F18" s="757">
        <v>103.47413198199591</v>
      </c>
      <c r="G18" s="757">
        <v>101.34161711530099</v>
      </c>
    </row>
    <row r="19" spans="1:7" ht="15" customHeight="1">
      <c r="A19" s="693"/>
      <c r="B19" s="760" t="s">
        <v>614</v>
      </c>
      <c r="C19" s="756">
        <v>44785</v>
      </c>
      <c r="D19" s="756">
        <v>62547</v>
      </c>
      <c r="E19" s="756">
        <v>329318</v>
      </c>
      <c r="F19" s="757">
        <v>134.93916120124268</v>
      </c>
      <c r="G19" s="757">
        <v>123.40061977974213</v>
      </c>
    </row>
    <row r="20" spans="1:7" ht="15" customHeight="1">
      <c r="A20" s="693"/>
      <c r="B20" s="760" t="s">
        <v>615</v>
      </c>
      <c r="C20" s="756">
        <v>40253</v>
      </c>
      <c r="D20" s="756">
        <v>36220</v>
      </c>
      <c r="E20" s="756">
        <v>259500</v>
      </c>
      <c r="F20" s="757">
        <v>120.11673409829542</v>
      </c>
      <c r="G20" s="757">
        <v>109.97114052150476</v>
      </c>
    </row>
    <row r="21" spans="1:7" ht="15" customHeight="1">
      <c r="A21" s="693"/>
      <c r="B21" s="760" t="s">
        <v>616</v>
      </c>
      <c r="C21" s="756">
        <v>35163</v>
      </c>
      <c r="D21" s="756">
        <v>53400</v>
      </c>
      <c r="E21" s="756">
        <v>231558</v>
      </c>
      <c r="F21" s="757">
        <v>132.29610544049152</v>
      </c>
      <c r="G21" s="757">
        <v>129.35550726499784</v>
      </c>
    </row>
    <row r="22" spans="1:7" ht="15" customHeight="1">
      <c r="A22" s="693"/>
      <c r="B22" s="760" t="s">
        <v>617</v>
      </c>
      <c r="C22" s="756">
        <v>59291</v>
      </c>
      <c r="D22" s="756">
        <v>53469</v>
      </c>
      <c r="E22" s="756">
        <v>508593</v>
      </c>
      <c r="F22" s="757">
        <v>149.55108662210165</v>
      </c>
      <c r="G22" s="757">
        <v>141.16948565414054</v>
      </c>
    </row>
    <row r="23" spans="1:7" ht="15" customHeight="1">
      <c r="A23" s="693"/>
      <c r="B23" s="760" t="s">
        <v>618</v>
      </c>
      <c r="C23" s="756">
        <v>65875</v>
      </c>
      <c r="D23" s="756">
        <v>63048</v>
      </c>
      <c r="E23" s="756">
        <v>364721</v>
      </c>
      <c r="F23" s="757">
        <v>149.74349230476912</v>
      </c>
      <c r="G23" s="757">
        <v>167.5853386205217</v>
      </c>
    </row>
    <row r="24" spans="1:7" ht="15" customHeight="1">
      <c r="A24" s="693"/>
      <c r="B24" s="760" t="s">
        <v>619</v>
      </c>
      <c r="C24" s="756">
        <v>13018</v>
      </c>
      <c r="D24" s="756">
        <v>6823</v>
      </c>
      <c r="E24" s="756">
        <v>80347</v>
      </c>
      <c r="F24" s="757">
        <v>49.492238502828954</v>
      </c>
      <c r="G24" s="757">
        <v>90.600227777589851</v>
      </c>
    </row>
    <row r="25" spans="1:7" ht="15" customHeight="1">
      <c r="A25" s="693"/>
      <c r="B25" s="760" t="s">
        <v>620</v>
      </c>
      <c r="C25" s="756">
        <v>21624</v>
      </c>
      <c r="D25" s="756">
        <v>19427</v>
      </c>
      <c r="E25" s="756">
        <v>135195</v>
      </c>
      <c r="F25" s="757">
        <v>115.09568102375734</v>
      </c>
      <c r="G25" s="757">
        <v>126.51126665668512</v>
      </c>
    </row>
    <row r="26" spans="1:7" ht="15" customHeight="1">
      <c r="A26" s="693"/>
      <c r="B26" s="760" t="s">
        <v>621</v>
      </c>
      <c r="C26" s="756">
        <v>84069</v>
      </c>
      <c r="D26" s="756">
        <v>82868</v>
      </c>
      <c r="E26" s="756">
        <v>491331</v>
      </c>
      <c r="F26" s="757">
        <v>125.57089388268452</v>
      </c>
      <c r="G26" s="757">
        <v>145.57179172666346</v>
      </c>
    </row>
    <row r="27" spans="1:7" ht="15" customHeight="1">
      <c r="A27" s="693"/>
      <c r="B27" s="760" t="s">
        <v>622</v>
      </c>
      <c r="C27" s="756">
        <v>111802</v>
      </c>
      <c r="D27" s="756">
        <v>121342</v>
      </c>
      <c r="E27" s="756">
        <v>725632</v>
      </c>
      <c r="F27" s="757">
        <v>138.14137228338211</v>
      </c>
      <c r="G27" s="757">
        <v>109.77276406098957</v>
      </c>
    </row>
    <row r="28" spans="1:7" s="751" customFormat="1" ht="15" customHeight="1">
      <c r="A28" s="748"/>
      <c r="B28" s="758" t="s">
        <v>623</v>
      </c>
      <c r="C28" s="749">
        <v>81512</v>
      </c>
      <c r="D28" s="749">
        <v>98345</v>
      </c>
      <c r="E28" s="749">
        <v>694327</v>
      </c>
      <c r="F28" s="759">
        <v>114.46245882750033</v>
      </c>
      <c r="G28" s="759">
        <v>119.13927239158113</v>
      </c>
    </row>
    <row r="29" spans="1:7" ht="15" customHeight="1">
      <c r="A29" s="693"/>
      <c r="B29" s="760" t="s">
        <v>624</v>
      </c>
      <c r="C29" s="756">
        <v>60482</v>
      </c>
      <c r="D29" s="756">
        <v>84050</v>
      </c>
      <c r="E29" s="756">
        <v>529863</v>
      </c>
      <c r="F29" s="757">
        <v>114.02021298243234</v>
      </c>
      <c r="G29" s="757">
        <v>117.97489379514263</v>
      </c>
    </row>
    <row r="30" spans="1:7" ht="15" customHeight="1">
      <c r="A30" s="693"/>
      <c r="B30" s="760" t="s">
        <v>625</v>
      </c>
      <c r="C30" s="756">
        <v>14675</v>
      </c>
      <c r="D30" s="756">
        <v>9057</v>
      </c>
      <c r="E30" s="756">
        <v>118635</v>
      </c>
      <c r="F30" s="757">
        <v>121.71751108721946</v>
      </c>
      <c r="G30" s="757">
        <v>127.56451612903226</v>
      </c>
    </row>
    <row r="31" spans="1:7" ht="14.25" customHeight="1">
      <c r="A31" s="693"/>
      <c r="B31" s="760" t="s">
        <v>626</v>
      </c>
      <c r="C31" s="756">
        <v>6355</v>
      </c>
      <c r="D31" s="756">
        <v>5238</v>
      </c>
      <c r="E31" s="756">
        <v>45829</v>
      </c>
      <c r="F31" s="757">
        <v>109.97270627755616</v>
      </c>
      <c r="G31" s="757">
        <v>112.72937472327446</v>
      </c>
    </row>
    <row r="32" spans="1:7" s="751" customFormat="1" ht="14.25" customHeight="1">
      <c r="A32" s="748"/>
      <c r="B32" s="758" t="s">
        <v>627</v>
      </c>
      <c r="C32" s="749">
        <v>266599</v>
      </c>
      <c r="D32" s="749">
        <v>232307</v>
      </c>
      <c r="E32" s="749">
        <v>2091895</v>
      </c>
      <c r="F32" s="759">
        <v>167.42846846846845</v>
      </c>
      <c r="G32" s="759">
        <v>156.08570818864337</v>
      </c>
    </row>
    <row r="33" spans="1:7" ht="14.25" customHeight="1">
      <c r="A33" s="693"/>
      <c r="B33" s="760" t="s">
        <v>628</v>
      </c>
      <c r="C33" s="756">
        <v>113462</v>
      </c>
      <c r="D33" s="756">
        <v>124828</v>
      </c>
      <c r="E33" s="756">
        <v>742679</v>
      </c>
      <c r="F33" s="757">
        <v>251.07204634136528</v>
      </c>
      <c r="G33" s="757">
        <v>285.81175990671505</v>
      </c>
    </row>
    <row r="34" spans="1:7" ht="14.25" customHeight="1">
      <c r="A34" s="693"/>
      <c r="B34" s="760" t="s">
        <v>629</v>
      </c>
      <c r="C34" s="756">
        <v>26095</v>
      </c>
      <c r="D34" s="756">
        <v>23030</v>
      </c>
      <c r="E34" s="756">
        <v>220680</v>
      </c>
      <c r="F34" s="757">
        <v>113.34219203700971</v>
      </c>
      <c r="G34" s="757">
        <v>110.69089012168574</v>
      </c>
    </row>
    <row r="35" spans="1:7" ht="14.25" customHeight="1">
      <c r="A35" s="693"/>
      <c r="B35" s="760" t="s">
        <v>630</v>
      </c>
      <c r="C35" s="756">
        <v>27440</v>
      </c>
      <c r="D35" s="756">
        <v>16109</v>
      </c>
      <c r="E35" s="756">
        <v>197771</v>
      </c>
      <c r="F35" s="757">
        <v>118.53568800588667</v>
      </c>
      <c r="G35" s="757">
        <v>113.82241559906534</v>
      </c>
    </row>
    <row r="36" spans="1:7" ht="14.25" customHeight="1">
      <c r="A36" s="693"/>
      <c r="B36" s="760" t="s">
        <v>631</v>
      </c>
      <c r="C36" s="756">
        <v>18195</v>
      </c>
      <c r="D36" s="756">
        <v>14063</v>
      </c>
      <c r="E36" s="756">
        <v>175185</v>
      </c>
      <c r="F36" s="757">
        <v>123.40294840294841</v>
      </c>
      <c r="G36" s="757">
        <v>116.13191912495857</v>
      </c>
    </row>
    <row r="37" spans="1:7" ht="14.25" customHeight="1">
      <c r="A37" s="693"/>
      <c r="B37" s="760" t="s">
        <v>632</v>
      </c>
      <c r="C37" s="756">
        <v>4742</v>
      </c>
      <c r="D37" s="756">
        <v>4711</v>
      </c>
      <c r="E37" s="756">
        <v>35572</v>
      </c>
      <c r="F37" s="757">
        <v>91.440217391304344</v>
      </c>
      <c r="G37" s="757">
        <v>98.712398712398709</v>
      </c>
    </row>
    <row r="38" spans="1:7" ht="14.25" customHeight="1">
      <c r="A38" s="693"/>
      <c r="B38" s="760" t="s">
        <v>633</v>
      </c>
      <c r="C38" s="756">
        <v>6240</v>
      </c>
      <c r="D38" s="756">
        <v>4680</v>
      </c>
      <c r="E38" s="756">
        <v>49661</v>
      </c>
      <c r="F38" s="757">
        <v>120.68076328004125</v>
      </c>
      <c r="G38" s="757">
        <v>116.85766054074405</v>
      </c>
    </row>
    <row r="39" spans="1:7" ht="14.25" customHeight="1">
      <c r="A39" s="693"/>
      <c r="B39" s="760" t="s">
        <v>634</v>
      </c>
      <c r="C39" s="756">
        <v>5762</v>
      </c>
      <c r="D39" s="756">
        <v>4642</v>
      </c>
      <c r="E39" s="756">
        <v>56689</v>
      </c>
      <c r="F39" s="757">
        <v>120.07242628039316</v>
      </c>
      <c r="G39" s="757">
        <v>110.48764325251423</v>
      </c>
    </row>
    <row r="40" spans="1:7" ht="14.25" customHeight="1">
      <c r="A40" s="693"/>
      <c r="B40" s="760" t="s">
        <v>635</v>
      </c>
      <c r="C40" s="756">
        <v>1755</v>
      </c>
      <c r="D40" s="756">
        <v>2373</v>
      </c>
      <c r="E40" s="756">
        <v>26511</v>
      </c>
      <c r="F40" s="757">
        <v>106.12701252236137</v>
      </c>
      <c r="G40" s="757">
        <v>123.80218548613058</v>
      </c>
    </row>
    <row r="41" spans="1:7" ht="14.25" customHeight="1">
      <c r="A41" s="693"/>
      <c r="B41" s="760" t="s">
        <v>636</v>
      </c>
      <c r="C41" s="756">
        <v>2032</v>
      </c>
      <c r="D41" s="756">
        <v>1558</v>
      </c>
      <c r="E41" s="756">
        <v>27492</v>
      </c>
      <c r="F41" s="757">
        <v>119.75403535741738</v>
      </c>
      <c r="G41" s="757">
        <v>118.58178053830228</v>
      </c>
    </row>
    <row r="42" spans="1:7" ht="14.25" customHeight="1">
      <c r="A42" s="693"/>
      <c r="B42" s="760" t="s">
        <v>637</v>
      </c>
      <c r="C42" s="756">
        <v>2496</v>
      </c>
      <c r="D42" s="756">
        <v>1812</v>
      </c>
      <c r="E42" s="756">
        <v>24492</v>
      </c>
      <c r="F42" s="757">
        <v>125.74600971547537</v>
      </c>
      <c r="G42" s="757">
        <v>125.657995998153</v>
      </c>
    </row>
    <row r="43" spans="1:7" ht="14.25" customHeight="1">
      <c r="A43" s="693"/>
      <c r="B43" s="760" t="s">
        <v>638</v>
      </c>
      <c r="C43" s="756">
        <v>2892</v>
      </c>
      <c r="D43" s="756">
        <v>1573</v>
      </c>
      <c r="E43" s="756">
        <v>19908</v>
      </c>
      <c r="F43" s="757">
        <v>121.93798449612403</v>
      </c>
      <c r="G43" s="757">
        <v>122.15745229183285</v>
      </c>
    </row>
    <row r="44" spans="1:7" ht="14.25" customHeight="1">
      <c r="A44" s="693"/>
      <c r="B44" s="760" t="s">
        <v>639</v>
      </c>
      <c r="C44" s="756">
        <v>1118</v>
      </c>
      <c r="D44" s="756">
        <v>2394</v>
      </c>
      <c r="E44" s="756">
        <v>19718</v>
      </c>
      <c r="F44" s="757">
        <v>86.519696422117818</v>
      </c>
      <c r="G44" s="757">
        <v>117.04160978215705</v>
      </c>
    </row>
    <row r="45" spans="1:7" ht="14.25" customHeight="1">
      <c r="A45" s="693"/>
      <c r="B45" s="761" t="s">
        <v>640</v>
      </c>
      <c r="C45" s="756">
        <v>1321</v>
      </c>
      <c r="D45" s="756">
        <v>878</v>
      </c>
      <c r="E45" s="756">
        <v>19536</v>
      </c>
      <c r="F45" s="757">
        <v>115.37450722733247</v>
      </c>
      <c r="G45" s="757">
        <v>130.10122535961642</v>
      </c>
    </row>
    <row r="46" spans="1:7" ht="14.25" customHeight="1">
      <c r="A46" s="693"/>
      <c r="B46" s="760" t="s">
        <v>641</v>
      </c>
      <c r="C46" s="756">
        <v>3065</v>
      </c>
      <c r="D46" s="756">
        <v>2312</v>
      </c>
      <c r="E46" s="756">
        <v>58289</v>
      </c>
      <c r="F46" s="757">
        <v>164.43812233285917</v>
      </c>
      <c r="G46" s="757">
        <v>152.13896066609246</v>
      </c>
    </row>
    <row r="47" spans="1:7" ht="14.25" customHeight="1">
      <c r="A47" s="693"/>
      <c r="B47" s="760" t="s">
        <v>642</v>
      </c>
      <c r="C47" s="756">
        <v>49984</v>
      </c>
      <c r="D47" s="756">
        <v>27344</v>
      </c>
      <c r="E47" s="756">
        <v>417712</v>
      </c>
      <c r="F47" s="757">
        <v>139.30409088593407</v>
      </c>
      <c r="G47" s="757">
        <v>151.34492753623186</v>
      </c>
    </row>
    <row r="48" spans="1:7" s="751" customFormat="1" ht="14.25" customHeight="1">
      <c r="A48" s="748"/>
      <c r="B48" s="758" t="s">
        <v>643</v>
      </c>
      <c r="C48" s="749">
        <v>51790</v>
      </c>
      <c r="D48" s="749">
        <v>49684</v>
      </c>
      <c r="E48" s="749">
        <v>371188</v>
      </c>
      <c r="F48" s="759">
        <v>126.69318645450835</v>
      </c>
      <c r="G48" s="759">
        <v>122.0033920143043</v>
      </c>
    </row>
    <row r="49" spans="1:7" ht="14.25" customHeight="1">
      <c r="A49" s="693"/>
      <c r="B49" s="760" t="s">
        <v>644</v>
      </c>
      <c r="C49" s="756">
        <v>46236</v>
      </c>
      <c r="D49" s="756">
        <v>44382</v>
      </c>
      <c r="E49" s="756">
        <v>336656</v>
      </c>
      <c r="F49" s="757">
        <v>127.28211305170782</v>
      </c>
      <c r="G49" s="757">
        <v>121.99228162991685</v>
      </c>
    </row>
    <row r="50" spans="1:7" ht="14.25" customHeight="1">
      <c r="A50" s="693"/>
      <c r="B50" s="760" t="s">
        <v>645</v>
      </c>
      <c r="C50" s="756">
        <v>5430</v>
      </c>
      <c r="D50" s="756">
        <v>5178</v>
      </c>
      <c r="E50" s="756">
        <v>33706</v>
      </c>
      <c r="F50" s="757">
        <v>122.52721249408425</v>
      </c>
      <c r="G50" s="757">
        <v>122.61185885776646</v>
      </c>
    </row>
    <row r="51" spans="1:7" ht="14.25" customHeight="1">
      <c r="A51" s="693"/>
      <c r="B51" s="760" t="s">
        <v>646</v>
      </c>
      <c r="C51" s="756">
        <v>124</v>
      </c>
      <c r="D51" s="756">
        <v>124</v>
      </c>
      <c r="E51" s="756">
        <v>826</v>
      </c>
      <c r="F51" s="757">
        <v>102.4793388429752</v>
      </c>
      <c r="G51" s="757">
        <v>104.68948035487959</v>
      </c>
    </row>
    <row r="52" spans="1:7" s="751" customFormat="1" ht="14.25" customHeight="1">
      <c r="A52" s="748"/>
      <c r="B52" s="758" t="s">
        <v>647</v>
      </c>
      <c r="C52" s="749">
        <v>4808</v>
      </c>
      <c r="D52" s="749">
        <v>4591</v>
      </c>
      <c r="E52" s="749">
        <v>30786</v>
      </c>
      <c r="F52" s="759">
        <v>128.38366890380314</v>
      </c>
      <c r="G52" s="759">
        <v>122.21516474791585</v>
      </c>
    </row>
    <row r="53" spans="1:7">
      <c r="A53" s="762"/>
      <c r="B53" s="762"/>
      <c r="C53" s="762"/>
      <c r="D53" s="762"/>
      <c r="E53" s="762"/>
      <c r="F53" s="762"/>
      <c r="G53" s="762"/>
    </row>
    <row r="54" spans="1:7">
      <c r="A54" s="762"/>
      <c r="B54" s="763"/>
      <c r="C54" s="763"/>
      <c r="D54" s="763"/>
      <c r="E54" s="763"/>
      <c r="F54" s="763"/>
      <c r="G54" s="763"/>
    </row>
    <row r="55" spans="1:7">
      <c r="A55" s="762"/>
      <c r="B55" s="762"/>
      <c r="C55" s="764"/>
      <c r="D55" s="764"/>
      <c r="E55" s="764"/>
      <c r="F55" s="762"/>
      <c r="G55" s="762"/>
    </row>
    <row r="56" spans="1:7">
      <c r="A56" s="762"/>
      <c r="B56" s="762"/>
      <c r="C56" s="762"/>
      <c r="D56" s="762"/>
      <c r="E56" s="762"/>
      <c r="F56" s="762"/>
      <c r="G56" s="762"/>
    </row>
    <row r="57" spans="1:7">
      <c r="A57" s="762"/>
      <c r="B57" s="762"/>
      <c r="C57" s="762"/>
      <c r="D57" s="762"/>
      <c r="E57" s="762"/>
      <c r="F57" s="762"/>
      <c r="G57" s="765"/>
    </row>
    <row r="58" spans="1:7">
      <c r="A58" s="762"/>
      <c r="B58" s="762"/>
      <c r="C58" s="762"/>
      <c r="D58" s="762"/>
      <c r="E58" s="762"/>
      <c r="F58" s="762"/>
      <c r="G58" s="765"/>
    </row>
    <row r="59" spans="1:7">
      <c r="A59" s="762"/>
      <c r="B59" s="762"/>
      <c r="C59" s="762"/>
      <c r="D59" s="762"/>
      <c r="E59" s="762"/>
      <c r="F59" s="762"/>
      <c r="G59" s="765"/>
    </row>
    <row r="60" spans="1:7">
      <c r="A60" s="762"/>
      <c r="B60" s="762"/>
      <c r="C60" s="762"/>
      <c r="D60" s="762"/>
      <c r="E60" s="762"/>
      <c r="F60" s="762"/>
      <c r="G60" s="765"/>
    </row>
    <row r="61" spans="1:7">
      <c r="A61" s="762"/>
      <c r="B61" s="762"/>
      <c r="C61" s="762"/>
      <c r="D61" s="762"/>
      <c r="E61" s="762"/>
      <c r="F61" s="762"/>
      <c r="G61" s="765"/>
    </row>
    <row r="62" spans="1:7">
      <c r="A62" s="762"/>
      <c r="B62" s="762"/>
      <c r="C62" s="762"/>
      <c r="D62" s="762"/>
      <c r="E62" s="762"/>
      <c r="F62" s="762"/>
      <c r="G62" s="765"/>
    </row>
    <row r="63" spans="1:7">
      <c r="A63" s="762"/>
      <c r="B63" s="762"/>
      <c r="C63" s="762"/>
      <c r="D63" s="762"/>
      <c r="E63" s="762"/>
      <c r="F63" s="762"/>
      <c r="G63" s="765"/>
    </row>
    <row r="64" spans="1:7">
      <c r="A64" s="762"/>
      <c r="B64" s="762"/>
      <c r="C64" s="762"/>
      <c r="D64" s="762"/>
      <c r="E64" s="762"/>
      <c r="F64" s="762"/>
      <c r="G64" s="765"/>
    </row>
    <row r="65" spans="1:7">
      <c r="A65" s="762"/>
      <c r="B65" s="762"/>
      <c r="C65" s="762"/>
      <c r="D65" s="762"/>
      <c r="E65" s="762"/>
      <c r="F65" s="762"/>
      <c r="G65" s="765"/>
    </row>
    <row r="66" spans="1:7">
      <c r="A66" s="762"/>
      <c r="B66" s="762"/>
      <c r="C66" s="762"/>
      <c r="D66" s="762"/>
      <c r="E66" s="762"/>
      <c r="F66" s="762"/>
      <c r="G66" s="765"/>
    </row>
    <row r="67" spans="1:7">
      <c r="A67" s="762"/>
      <c r="B67" s="762"/>
      <c r="C67" s="762"/>
      <c r="D67" s="762"/>
      <c r="E67" s="762"/>
      <c r="F67" s="762"/>
      <c r="G67" s="765"/>
    </row>
    <row r="68" spans="1:7">
      <c r="A68" s="762"/>
      <c r="B68" s="762"/>
      <c r="C68" s="762"/>
      <c r="D68" s="762"/>
      <c r="E68" s="762"/>
      <c r="F68" s="762"/>
      <c r="G68" s="762"/>
    </row>
    <row r="69" spans="1:7">
      <c r="A69" s="762"/>
      <c r="B69" s="762"/>
      <c r="C69" s="762"/>
      <c r="D69" s="762"/>
      <c r="E69" s="762"/>
      <c r="F69" s="762"/>
      <c r="G69" s="762"/>
    </row>
    <row r="70" spans="1:7">
      <c r="A70" s="762"/>
      <c r="B70" s="762"/>
      <c r="C70" s="762"/>
      <c r="D70" s="762"/>
      <c r="E70" s="762"/>
      <c r="F70" s="762"/>
      <c r="G70" s="762"/>
    </row>
    <row r="71" spans="1:7">
      <c r="A71" s="762"/>
      <c r="B71" s="762"/>
      <c r="C71" s="762"/>
      <c r="D71" s="762"/>
      <c r="E71" s="762"/>
      <c r="F71" s="762"/>
      <c r="G71" s="762"/>
    </row>
    <row r="72" spans="1:7">
      <c r="A72" s="762"/>
      <c r="B72" s="762"/>
      <c r="C72" s="762"/>
      <c r="D72" s="762"/>
      <c r="E72" s="762"/>
      <c r="F72" s="762"/>
      <c r="G72" s="762"/>
    </row>
    <row r="73" spans="1:7">
      <c r="A73" s="762"/>
      <c r="B73" s="762"/>
      <c r="C73" s="762"/>
      <c r="D73" s="762"/>
      <c r="E73" s="762"/>
      <c r="F73" s="762"/>
      <c r="G73" s="762"/>
    </row>
    <row r="74" spans="1:7">
      <c r="A74" s="762"/>
      <c r="B74" s="762"/>
      <c r="C74" s="762"/>
      <c r="D74" s="762"/>
      <c r="E74" s="762"/>
      <c r="F74" s="762"/>
      <c r="G74" s="762"/>
    </row>
    <row r="75" spans="1:7">
      <c r="A75" s="762"/>
      <c r="B75" s="762"/>
      <c r="C75" s="762"/>
      <c r="D75" s="762"/>
      <c r="E75" s="762"/>
      <c r="F75" s="762"/>
      <c r="G75" s="762"/>
    </row>
    <row r="76" spans="1:7">
      <c r="A76" s="762"/>
      <c r="B76" s="762"/>
      <c r="C76" s="762"/>
      <c r="D76" s="762"/>
      <c r="E76" s="762"/>
      <c r="F76" s="762"/>
      <c r="G76" s="762"/>
    </row>
    <row r="77" spans="1:7">
      <c r="A77" s="762"/>
      <c r="B77" s="762"/>
      <c r="C77" s="762"/>
      <c r="D77" s="762"/>
      <c r="E77" s="762"/>
      <c r="F77" s="762"/>
      <c r="G77" s="762"/>
    </row>
    <row r="78" spans="1:7">
      <c r="A78" s="762"/>
      <c r="B78" s="762"/>
      <c r="C78" s="762"/>
      <c r="D78" s="762"/>
      <c r="E78" s="762"/>
      <c r="F78" s="762"/>
      <c r="G78" s="762"/>
    </row>
    <row r="79" spans="1:7">
      <c r="A79" s="762"/>
      <c r="B79" s="762"/>
      <c r="C79" s="762"/>
      <c r="D79" s="762"/>
      <c r="E79" s="762"/>
      <c r="F79" s="762"/>
      <c r="G79" s="762"/>
    </row>
    <row r="80" spans="1:7">
      <c r="A80" s="762"/>
      <c r="B80" s="762"/>
      <c r="C80" s="762"/>
      <c r="D80" s="762"/>
      <c r="E80" s="762"/>
      <c r="F80" s="762"/>
      <c r="G80" s="762"/>
    </row>
    <row r="81" spans="1:7">
      <c r="A81" s="762"/>
      <c r="B81" s="762"/>
      <c r="C81" s="762"/>
      <c r="D81" s="762"/>
      <c r="E81" s="762"/>
      <c r="F81" s="762"/>
      <c r="G81" s="762"/>
    </row>
    <row r="82" spans="1:7">
      <c r="A82" s="762"/>
      <c r="B82" s="762"/>
      <c r="C82" s="762"/>
      <c r="D82" s="762"/>
      <c r="E82" s="762"/>
      <c r="F82" s="762"/>
      <c r="G82" s="762"/>
    </row>
    <row r="83" spans="1:7">
      <c r="A83" s="762"/>
      <c r="B83" s="762"/>
      <c r="C83" s="762"/>
      <c r="D83" s="762"/>
      <c r="E83" s="762"/>
      <c r="F83" s="762"/>
      <c r="G83" s="762"/>
    </row>
    <row r="84" spans="1:7">
      <c r="A84" s="762"/>
      <c r="B84" s="762"/>
      <c r="C84" s="762"/>
      <c r="D84" s="762"/>
      <c r="E84" s="762"/>
      <c r="F84" s="762"/>
      <c r="G84" s="762"/>
    </row>
    <row r="85" spans="1:7">
      <c r="A85" s="762"/>
      <c r="B85" s="762"/>
      <c r="C85" s="762"/>
      <c r="D85" s="762"/>
      <c r="E85" s="762"/>
      <c r="F85" s="762"/>
      <c r="G85" s="762"/>
    </row>
    <row r="86" spans="1:7">
      <c r="A86" s="762"/>
      <c r="B86" s="762"/>
      <c r="C86" s="762"/>
      <c r="D86" s="762"/>
      <c r="E86" s="762"/>
      <c r="F86" s="762"/>
      <c r="G86" s="762"/>
    </row>
    <row r="87" spans="1:7">
      <c r="A87" s="762"/>
      <c r="B87" s="762"/>
      <c r="C87" s="762"/>
      <c r="D87" s="762"/>
      <c r="E87" s="762"/>
      <c r="F87" s="762"/>
      <c r="G87" s="762"/>
    </row>
    <row r="88" spans="1:7">
      <c r="A88" s="762"/>
      <c r="B88" s="762"/>
      <c r="C88" s="762"/>
      <c r="D88" s="762"/>
      <c r="E88" s="762"/>
      <c r="F88" s="762"/>
      <c r="G88" s="762"/>
    </row>
    <row r="89" spans="1:7">
      <c r="A89" s="762"/>
      <c r="B89" s="762"/>
      <c r="C89" s="762"/>
      <c r="D89" s="762"/>
      <c r="E89" s="762"/>
      <c r="F89" s="762"/>
      <c r="G89" s="762"/>
    </row>
    <row r="90" spans="1:7">
      <c r="A90" s="762"/>
      <c r="B90" s="762"/>
      <c r="C90" s="762"/>
      <c r="D90" s="762"/>
      <c r="E90" s="762"/>
      <c r="F90" s="762"/>
      <c r="G90" s="762"/>
    </row>
    <row r="91" spans="1:7">
      <c r="A91" s="762"/>
      <c r="B91" s="762"/>
      <c r="C91" s="762"/>
      <c r="D91" s="762"/>
      <c r="E91" s="762"/>
      <c r="F91" s="762"/>
      <c r="G91" s="762"/>
    </row>
    <row r="92" spans="1:7">
      <c r="A92" s="762"/>
      <c r="B92" s="762"/>
      <c r="C92" s="762"/>
      <c r="D92" s="762"/>
      <c r="E92" s="762"/>
      <c r="F92" s="762"/>
      <c r="G92" s="762"/>
    </row>
    <row r="93" spans="1:7">
      <c r="A93" s="762"/>
      <c r="B93" s="762"/>
      <c r="C93" s="762"/>
      <c r="D93" s="762"/>
      <c r="E93" s="762"/>
      <c r="F93" s="762"/>
      <c r="G93" s="762"/>
    </row>
    <row r="94" spans="1:7">
      <c r="A94" s="762"/>
      <c r="B94" s="762"/>
      <c r="C94" s="762"/>
      <c r="D94" s="762"/>
      <c r="E94" s="762"/>
      <c r="F94" s="762"/>
      <c r="G94" s="762"/>
    </row>
    <row r="95" spans="1:7">
      <c r="A95" s="762"/>
      <c r="B95" s="762"/>
      <c r="C95" s="762"/>
      <c r="D95" s="762"/>
      <c r="E95" s="762"/>
      <c r="F95" s="762"/>
      <c r="G95" s="762"/>
    </row>
    <row r="96" spans="1:7">
      <c r="A96" s="762"/>
      <c r="B96" s="762"/>
      <c r="C96" s="762"/>
      <c r="D96" s="762"/>
      <c r="E96" s="762"/>
      <c r="F96" s="762"/>
      <c r="G96" s="762"/>
    </row>
    <row r="97" spans="1:7">
      <c r="A97" s="762"/>
      <c r="B97" s="762"/>
      <c r="C97" s="762"/>
      <c r="D97" s="762"/>
      <c r="E97" s="762"/>
      <c r="F97" s="762"/>
      <c r="G97" s="762"/>
    </row>
    <row r="98" spans="1:7">
      <c r="A98" s="762"/>
      <c r="B98" s="762"/>
      <c r="C98" s="762"/>
      <c r="D98" s="762"/>
      <c r="E98" s="762"/>
      <c r="F98" s="762"/>
      <c r="G98" s="762"/>
    </row>
    <row r="99" spans="1:7">
      <c r="A99" s="762"/>
      <c r="B99" s="762"/>
      <c r="C99" s="762"/>
      <c r="D99" s="762"/>
      <c r="E99" s="762"/>
      <c r="F99" s="762"/>
      <c r="G99" s="762"/>
    </row>
    <row r="100" spans="1:7">
      <c r="A100" s="762"/>
      <c r="B100" s="762"/>
      <c r="C100" s="762"/>
      <c r="D100" s="762"/>
      <c r="E100" s="762"/>
      <c r="F100" s="762"/>
      <c r="G100" s="762"/>
    </row>
    <row r="101" spans="1:7">
      <c r="A101" s="762"/>
      <c r="B101" s="762"/>
      <c r="C101" s="762"/>
      <c r="D101" s="762"/>
      <c r="E101" s="762"/>
      <c r="F101" s="762"/>
      <c r="G101" s="762"/>
    </row>
    <row r="102" spans="1:7">
      <c r="A102" s="762"/>
      <c r="B102" s="762"/>
      <c r="C102" s="762"/>
      <c r="D102" s="762"/>
      <c r="E102" s="762"/>
      <c r="F102" s="762"/>
      <c r="G102" s="762"/>
    </row>
    <row r="103" spans="1:7">
      <c r="A103" s="762"/>
      <c r="B103" s="762"/>
      <c r="C103" s="762"/>
      <c r="D103" s="762"/>
      <c r="E103" s="762"/>
      <c r="F103" s="762"/>
      <c r="G103" s="762"/>
    </row>
    <row r="104" spans="1:7">
      <c r="A104" s="762"/>
      <c r="B104" s="762"/>
      <c r="C104" s="762"/>
      <c r="D104" s="762"/>
      <c r="E104" s="762"/>
      <c r="F104" s="762"/>
      <c r="G104" s="762"/>
    </row>
    <row r="105" spans="1:7">
      <c r="A105" s="762"/>
      <c r="B105" s="762"/>
      <c r="C105" s="762"/>
      <c r="D105" s="762"/>
      <c r="E105" s="762"/>
      <c r="F105" s="762"/>
      <c r="G105" s="762"/>
    </row>
    <row r="106" spans="1:7">
      <c r="A106" s="762"/>
      <c r="B106" s="762"/>
      <c r="C106" s="762"/>
      <c r="D106" s="762"/>
      <c r="E106" s="762"/>
      <c r="F106" s="762"/>
      <c r="G106" s="762"/>
    </row>
    <row r="107" spans="1:7">
      <c r="A107" s="762"/>
      <c r="B107" s="762"/>
      <c r="C107" s="762"/>
      <c r="D107" s="762"/>
      <c r="E107" s="762"/>
      <c r="F107" s="762"/>
      <c r="G107" s="762"/>
    </row>
    <row r="108" spans="1:7">
      <c r="A108" s="762"/>
      <c r="B108" s="762"/>
      <c r="C108" s="762"/>
      <c r="D108" s="762"/>
      <c r="E108" s="762"/>
      <c r="F108" s="762"/>
      <c r="G108" s="762"/>
    </row>
    <row r="109" spans="1:7">
      <c r="A109" s="762"/>
      <c r="B109" s="762"/>
      <c r="C109" s="762"/>
      <c r="D109" s="762"/>
      <c r="E109" s="762"/>
      <c r="F109" s="762"/>
      <c r="G109" s="762"/>
    </row>
    <row r="110" spans="1:7">
      <c r="A110" s="762"/>
      <c r="B110" s="762"/>
      <c r="C110" s="762"/>
      <c r="D110" s="762"/>
      <c r="E110" s="762"/>
      <c r="F110" s="762"/>
      <c r="G110" s="762"/>
    </row>
    <row r="111" spans="1:7">
      <c r="A111" s="762"/>
      <c r="B111" s="762"/>
      <c r="C111" s="762"/>
      <c r="D111" s="762"/>
      <c r="E111" s="762"/>
      <c r="F111" s="762"/>
      <c r="G111" s="762"/>
    </row>
    <row r="112" spans="1:7">
      <c r="A112" s="762"/>
      <c r="B112" s="762"/>
      <c r="C112" s="762"/>
      <c r="D112" s="762"/>
      <c r="E112" s="762"/>
      <c r="F112" s="762"/>
      <c r="G112" s="762"/>
    </row>
    <row r="113" spans="1:7">
      <c r="A113" s="762"/>
      <c r="B113" s="762"/>
      <c r="C113" s="762"/>
      <c r="D113" s="762"/>
      <c r="E113" s="762"/>
      <c r="F113" s="762"/>
      <c r="G113" s="762"/>
    </row>
    <row r="114" spans="1:7">
      <c r="A114" s="762"/>
      <c r="B114" s="762"/>
      <c r="C114" s="762"/>
      <c r="D114" s="762"/>
      <c r="E114" s="762"/>
      <c r="F114" s="762"/>
      <c r="G114" s="762"/>
    </row>
    <row r="115" spans="1:7">
      <c r="A115" s="762"/>
      <c r="B115" s="762"/>
      <c r="C115" s="762"/>
      <c r="D115" s="762"/>
      <c r="E115" s="762"/>
      <c r="F115" s="762"/>
      <c r="G115" s="762"/>
    </row>
    <row r="116" spans="1:7">
      <c r="A116" s="762"/>
      <c r="B116" s="762"/>
      <c r="C116" s="762"/>
      <c r="D116" s="762"/>
      <c r="E116" s="762"/>
      <c r="F116" s="762"/>
      <c r="G116" s="762"/>
    </row>
    <row r="117" spans="1:7">
      <c r="A117" s="762"/>
      <c r="B117" s="762"/>
      <c r="C117" s="762"/>
      <c r="D117" s="762"/>
      <c r="E117" s="762"/>
      <c r="F117" s="762"/>
      <c r="G117" s="762"/>
    </row>
    <row r="118" spans="1:7">
      <c r="A118" s="762"/>
      <c r="B118" s="762"/>
      <c r="C118" s="762"/>
      <c r="D118" s="762"/>
      <c r="E118" s="762"/>
      <c r="F118" s="762"/>
      <c r="G118" s="762"/>
    </row>
    <row r="119" spans="1:7">
      <c r="A119" s="762"/>
      <c r="B119" s="762"/>
      <c r="C119" s="762"/>
      <c r="D119" s="762"/>
      <c r="E119" s="762"/>
      <c r="F119" s="762"/>
      <c r="G119" s="762"/>
    </row>
    <row r="120" spans="1:7">
      <c r="A120" s="762"/>
      <c r="B120" s="762"/>
      <c r="C120" s="762"/>
      <c r="D120" s="762"/>
      <c r="E120" s="762"/>
      <c r="F120" s="762"/>
      <c r="G120" s="762"/>
    </row>
    <row r="121" spans="1:7">
      <c r="A121" s="762"/>
      <c r="B121" s="762"/>
      <c r="C121" s="762"/>
      <c r="D121" s="762"/>
      <c r="E121" s="762"/>
      <c r="F121" s="762"/>
      <c r="G121" s="762"/>
    </row>
    <row r="122" spans="1:7">
      <c r="A122" s="762"/>
      <c r="B122" s="762"/>
      <c r="C122" s="762"/>
      <c r="D122" s="762"/>
      <c r="E122" s="762"/>
      <c r="F122" s="762"/>
      <c r="G122" s="762"/>
    </row>
    <row r="123" spans="1:7">
      <c r="A123" s="762"/>
      <c r="B123" s="762"/>
      <c r="C123" s="762"/>
      <c r="D123" s="762"/>
      <c r="E123" s="762"/>
      <c r="F123" s="762"/>
      <c r="G123" s="762"/>
    </row>
    <row r="124" spans="1:7">
      <c r="A124" s="762"/>
      <c r="B124" s="762"/>
      <c r="C124" s="762"/>
      <c r="D124" s="762"/>
      <c r="E124" s="762"/>
      <c r="F124" s="762"/>
      <c r="G124" s="762"/>
    </row>
    <row r="125" spans="1:7">
      <c r="A125" s="762"/>
      <c r="B125" s="762"/>
      <c r="C125" s="762"/>
      <c r="D125" s="762"/>
      <c r="E125" s="762"/>
      <c r="F125" s="762"/>
      <c r="G125" s="762"/>
    </row>
    <row r="126" spans="1:7">
      <c r="A126" s="762"/>
      <c r="B126" s="762"/>
      <c r="C126" s="762"/>
      <c r="D126" s="762"/>
      <c r="E126" s="762"/>
      <c r="F126" s="762"/>
      <c r="G126" s="762"/>
    </row>
    <row r="127" spans="1:7">
      <c r="A127" s="762"/>
      <c r="B127" s="762"/>
      <c r="C127" s="762"/>
      <c r="D127" s="762"/>
      <c r="E127" s="762"/>
      <c r="F127" s="762"/>
      <c r="G127" s="762"/>
    </row>
    <row r="128" spans="1:7">
      <c r="A128" s="762"/>
      <c r="B128" s="762"/>
      <c r="C128" s="762"/>
      <c r="D128" s="762"/>
      <c r="E128" s="762"/>
      <c r="F128" s="762"/>
      <c r="G128" s="762"/>
    </row>
    <row r="129" spans="1:7">
      <c r="A129" s="762"/>
      <c r="B129" s="762"/>
      <c r="C129" s="762"/>
      <c r="D129" s="762"/>
      <c r="E129" s="762"/>
      <c r="F129" s="762"/>
      <c r="G129" s="762"/>
    </row>
    <row r="130" spans="1:7">
      <c r="A130" s="762"/>
      <c r="B130" s="762"/>
      <c r="C130" s="762"/>
      <c r="D130" s="762"/>
      <c r="E130" s="762"/>
      <c r="F130" s="762"/>
      <c r="G130" s="762"/>
    </row>
    <row r="131" spans="1:7">
      <c r="A131" s="762"/>
      <c r="B131" s="762"/>
      <c r="C131" s="762"/>
      <c r="D131" s="762"/>
      <c r="E131" s="762"/>
      <c r="F131" s="762"/>
      <c r="G131" s="762"/>
    </row>
    <row r="132" spans="1:7">
      <c r="A132" s="762"/>
      <c r="B132" s="762"/>
      <c r="C132" s="762"/>
      <c r="D132" s="762"/>
      <c r="E132" s="762"/>
      <c r="F132" s="762"/>
      <c r="G132" s="762"/>
    </row>
    <row r="133" spans="1:7">
      <c r="A133" s="762"/>
      <c r="B133" s="762"/>
      <c r="C133" s="762"/>
      <c r="D133" s="762"/>
      <c r="E133" s="762"/>
      <c r="F133" s="762"/>
      <c r="G133" s="762"/>
    </row>
    <row r="134" spans="1:7">
      <c r="A134" s="762"/>
      <c r="B134" s="762"/>
      <c r="C134" s="762"/>
      <c r="D134" s="762"/>
      <c r="E134" s="762"/>
      <c r="F134" s="762"/>
      <c r="G134" s="762"/>
    </row>
    <row r="135" spans="1:7">
      <c r="A135" s="762"/>
      <c r="B135" s="762"/>
      <c r="C135" s="762"/>
      <c r="D135" s="762"/>
      <c r="E135" s="762"/>
      <c r="F135" s="762"/>
      <c r="G135" s="762"/>
    </row>
    <row r="136" spans="1:7">
      <c r="A136" s="762"/>
      <c r="B136" s="762"/>
      <c r="C136" s="762"/>
      <c r="D136" s="762"/>
      <c r="E136" s="762"/>
      <c r="F136" s="762"/>
      <c r="G136" s="762"/>
    </row>
    <row r="137" spans="1:7">
      <c r="A137" s="762"/>
      <c r="B137" s="762"/>
      <c r="C137" s="762"/>
      <c r="D137" s="762"/>
      <c r="E137" s="762"/>
      <c r="F137" s="762"/>
      <c r="G137" s="762"/>
    </row>
    <row r="138" spans="1:7" ht="15">
      <c r="A138" s="717"/>
      <c r="B138" s="717"/>
      <c r="C138" s="717"/>
      <c r="D138" s="717"/>
      <c r="E138" s="718"/>
      <c r="F138" s="718"/>
      <c r="G138" s="717"/>
    </row>
    <row r="139" spans="1:7" ht="15">
      <c r="A139" s="717"/>
      <c r="B139" s="717"/>
      <c r="C139" s="717"/>
      <c r="D139" s="717"/>
      <c r="E139" s="718"/>
      <c r="F139" s="718"/>
      <c r="G139" s="717"/>
    </row>
    <row r="140" spans="1:7" ht="15">
      <c r="A140" s="717"/>
      <c r="B140" s="717"/>
      <c r="C140" s="717"/>
      <c r="D140" s="717"/>
      <c r="E140" s="718"/>
      <c r="F140" s="718"/>
      <c r="G140" s="717"/>
    </row>
    <row r="141" spans="1:7" ht="15">
      <c r="A141" s="717"/>
      <c r="B141" s="717"/>
      <c r="C141" s="717"/>
      <c r="D141" s="717"/>
      <c r="E141" s="718"/>
      <c r="F141" s="718"/>
      <c r="G141" s="717"/>
    </row>
    <row r="142" spans="1:7" ht="15">
      <c r="A142" s="717"/>
      <c r="B142" s="717"/>
      <c r="C142" s="717"/>
      <c r="D142" s="717"/>
      <c r="E142" s="718"/>
      <c r="F142" s="718"/>
      <c r="G142" s="717"/>
    </row>
    <row r="143" spans="1:7" ht="15">
      <c r="A143" s="717"/>
      <c r="B143" s="717"/>
      <c r="C143" s="717"/>
      <c r="D143" s="717"/>
      <c r="E143" s="718"/>
      <c r="F143" s="718"/>
      <c r="G143" s="717"/>
    </row>
    <row r="144" spans="1:7" ht="15">
      <c r="A144" s="717"/>
      <c r="B144" s="717"/>
      <c r="C144" s="717"/>
      <c r="D144" s="717"/>
      <c r="E144" s="718"/>
      <c r="F144" s="718"/>
      <c r="G144" s="717"/>
    </row>
    <row r="145" spans="1:7" ht="15">
      <c r="A145" s="717"/>
      <c r="B145" s="717"/>
      <c r="C145" s="717"/>
      <c r="D145" s="717"/>
      <c r="E145" s="718"/>
      <c r="F145" s="718"/>
      <c r="G145" s="717"/>
    </row>
    <row r="146" spans="1:7" ht="15">
      <c r="A146" s="717"/>
      <c r="B146" s="717"/>
      <c r="C146" s="717"/>
      <c r="D146" s="717"/>
      <c r="E146" s="718"/>
      <c r="F146" s="718"/>
      <c r="G146" s="717"/>
    </row>
    <row r="147" spans="1:7" ht="15">
      <c r="A147" s="717"/>
      <c r="B147" s="717"/>
      <c r="C147" s="717"/>
      <c r="D147" s="717"/>
      <c r="E147" s="718"/>
      <c r="F147" s="718"/>
      <c r="G147" s="717"/>
    </row>
    <row r="148" spans="1:7" ht="15">
      <c r="A148" s="717"/>
      <c r="B148" s="717"/>
      <c r="C148" s="717"/>
      <c r="D148" s="717"/>
      <c r="E148" s="718"/>
      <c r="F148" s="718"/>
      <c r="G148" s="717"/>
    </row>
    <row r="149" spans="1:7" ht="15">
      <c r="A149" s="717"/>
      <c r="B149" s="717"/>
      <c r="C149" s="717"/>
      <c r="D149" s="717"/>
      <c r="E149" s="718"/>
      <c r="F149" s="718"/>
      <c r="G149" s="717"/>
    </row>
    <row r="150" spans="1:7" ht="18">
      <c r="A150" s="717"/>
      <c r="B150" s="717"/>
      <c r="C150" s="717"/>
      <c r="D150" s="717"/>
      <c r="E150" s="718"/>
      <c r="F150" s="718"/>
      <c r="G150" s="766"/>
    </row>
    <row r="151" spans="1:7" ht="18">
      <c r="A151" s="766"/>
      <c r="B151" s="766"/>
      <c r="C151" s="766"/>
      <c r="D151" s="766"/>
      <c r="E151" s="767"/>
      <c r="F151" s="767"/>
      <c r="G151" s="766"/>
    </row>
    <row r="152" spans="1:7" ht="18">
      <c r="A152" s="766"/>
      <c r="B152" s="766"/>
      <c r="C152" s="766"/>
      <c r="D152" s="766"/>
      <c r="E152" s="767"/>
      <c r="F152" s="767"/>
      <c r="G152" s="766"/>
    </row>
    <row r="153" spans="1:7" ht="15">
      <c r="E153" s="767"/>
      <c r="F153" s="767"/>
    </row>
    <row r="154" spans="1:7" ht="15">
      <c r="E154" s="767"/>
      <c r="F154" s="767"/>
    </row>
    <row r="155" spans="1:7" ht="15">
      <c r="E155" s="767"/>
      <c r="F155" s="767"/>
    </row>
    <row r="156" spans="1:7" ht="15">
      <c r="E156" s="767"/>
      <c r="F156" s="767"/>
    </row>
    <row r="157" spans="1:7" ht="15">
      <c r="E157" s="767"/>
      <c r="F157" s="767"/>
    </row>
    <row r="158" spans="1:7" ht="15">
      <c r="E158" s="767"/>
      <c r="F158" s="767"/>
    </row>
    <row r="159" spans="1:7" ht="15">
      <c r="E159" s="767"/>
      <c r="F159" s="767"/>
    </row>
    <row r="160" spans="1:7" ht="15">
      <c r="E160" s="767"/>
      <c r="F160" s="767"/>
    </row>
    <row r="161" spans="5:6" ht="15">
      <c r="E161" s="767"/>
      <c r="F161" s="767"/>
    </row>
    <row r="162" spans="5:6" ht="15">
      <c r="E162" s="767"/>
      <c r="F162" s="767"/>
    </row>
    <row r="163" spans="5:6" ht="15">
      <c r="E163" s="767"/>
      <c r="F163" s="767"/>
    </row>
    <row r="164" spans="5:6" ht="15">
      <c r="E164" s="767"/>
      <c r="F164" s="767"/>
    </row>
    <row r="165" spans="5:6" ht="15">
      <c r="E165" s="767"/>
      <c r="F165" s="767"/>
    </row>
    <row r="166" spans="5:6" ht="15">
      <c r="E166" s="767"/>
      <c r="F166" s="767"/>
    </row>
    <row r="167" spans="5:6" ht="15">
      <c r="E167" s="767"/>
      <c r="F167" s="767"/>
    </row>
    <row r="168" spans="5:6" ht="15">
      <c r="E168" s="767"/>
      <c r="F168" s="767"/>
    </row>
    <row r="169" spans="5:6" ht="15">
      <c r="E169" s="767"/>
      <c r="F169" s="767"/>
    </row>
    <row r="170" spans="5:6" ht="15">
      <c r="E170" s="767"/>
      <c r="F170" s="767"/>
    </row>
    <row r="171" spans="5:6" ht="15">
      <c r="E171" s="767"/>
      <c r="F171" s="767"/>
    </row>
    <row r="172" spans="5:6" ht="15">
      <c r="E172" s="767"/>
      <c r="F172" s="767"/>
    </row>
    <row r="173" spans="5:6" ht="15">
      <c r="E173" s="767"/>
      <c r="F173" s="767"/>
    </row>
    <row r="174" spans="5:6" ht="15">
      <c r="E174" s="767"/>
      <c r="F174" s="767"/>
    </row>
    <row r="175" spans="5:6" ht="15">
      <c r="E175" s="767"/>
      <c r="F175" s="767"/>
    </row>
    <row r="176" spans="5:6" ht="15">
      <c r="E176" s="767"/>
      <c r="F176" s="767"/>
    </row>
    <row r="177" spans="5:6" ht="15">
      <c r="E177" s="767"/>
      <c r="F177" s="767"/>
    </row>
    <row r="178" spans="5:6" ht="15">
      <c r="E178" s="767"/>
      <c r="F178" s="767"/>
    </row>
    <row r="179" spans="5:6" ht="15">
      <c r="E179" s="767"/>
      <c r="F179" s="767"/>
    </row>
    <row r="180" spans="5:6" ht="15">
      <c r="E180" s="767"/>
      <c r="F180" s="767"/>
    </row>
    <row r="181" spans="5:6" ht="15">
      <c r="E181" s="767"/>
      <c r="F181" s="767"/>
    </row>
    <row r="182" spans="5:6" ht="15">
      <c r="E182" s="767"/>
      <c r="F182" s="767"/>
    </row>
    <row r="183" spans="5:6" ht="15">
      <c r="E183" s="767"/>
      <c r="F183" s="767"/>
    </row>
    <row r="184" spans="5:6" ht="15">
      <c r="E184" s="767"/>
      <c r="F184" s="767"/>
    </row>
    <row r="185" spans="5:6" ht="15">
      <c r="E185" s="767"/>
      <c r="F185" s="767"/>
    </row>
    <row r="186" spans="5:6" ht="15">
      <c r="E186" s="767"/>
      <c r="F186" s="767"/>
    </row>
    <row r="187" spans="5:6" ht="15">
      <c r="E187" s="767"/>
      <c r="F187" s="767"/>
    </row>
    <row r="188" spans="5:6" ht="15">
      <c r="E188" s="767"/>
      <c r="F188" s="767"/>
    </row>
    <row r="189" spans="5:6" ht="15">
      <c r="E189" s="767"/>
      <c r="F189" s="767"/>
    </row>
    <row r="190" spans="5:6" ht="15">
      <c r="E190" s="767"/>
      <c r="F190" s="767"/>
    </row>
    <row r="191" spans="5:6" ht="15">
      <c r="E191" s="767"/>
      <c r="F191" s="767"/>
    </row>
    <row r="192" spans="5:6" ht="15">
      <c r="E192" s="767"/>
      <c r="F192" s="767"/>
    </row>
    <row r="193" spans="5:6" ht="15">
      <c r="E193" s="767"/>
      <c r="F193" s="767"/>
    </row>
    <row r="194" spans="5:6" ht="15">
      <c r="E194" s="767"/>
      <c r="F194" s="767"/>
    </row>
    <row r="195" spans="5:6" ht="15">
      <c r="E195" s="767"/>
      <c r="F195" s="767"/>
    </row>
    <row r="196" spans="5:6" ht="15">
      <c r="E196" s="767"/>
      <c r="F196" s="767"/>
    </row>
    <row r="197" spans="5:6" ht="15">
      <c r="E197" s="767"/>
      <c r="F197" s="767"/>
    </row>
    <row r="198" spans="5:6" ht="15">
      <c r="E198" s="767"/>
      <c r="F198" s="767"/>
    </row>
  </sheetData>
  <pageMargins left="0.7" right="0.4" top="0.6" bottom="0.4" header="0.3" footer="0.3"/>
  <pageSetup paperSize="9" firstPageNumber="49" orientation="portrait" r:id="rId1"/>
  <headerFooter>
    <oddHeader>&amp;C&amp;"Times New Roman,Regular"&amp;13&amp;P</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3CEC-567D-4C9E-92DD-0673ADDA580A}">
  <sheetPr>
    <pageSetUpPr fitToPage="1"/>
  </sheetPr>
  <dimension ref="A1:I195"/>
  <sheetViews>
    <sheetView tabSelected="1" zoomScaleNormal="100" workbookViewId="0">
      <pane xSplit="2" ySplit="5" topLeftCell="C6" activePane="bottomRight" state="frozen"/>
      <selection activeCell="J21" sqref="J21"/>
      <selection pane="topRight" activeCell="J21" sqref="J21"/>
      <selection pane="bottomLeft" activeCell="J21" sqref="J21"/>
      <selection pane="bottomRight" activeCell="J21" sqref="J21"/>
    </sheetView>
  </sheetViews>
  <sheetFormatPr defaultColWidth="8.453125" defaultRowHeight="14.5"/>
  <cols>
    <col min="1" max="1" width="2.1796875" style="738" customWidth="1"/>
    <col min="2" max="2" width="36.08984375" style="738" customWidth="1"/>
    <col min="3" max="4" width="10.6328125" style="738" customWidth="1"/>
    <col min="5" max="5" width="14.08984375" style="738" customWidth="1"/>
    <col min="6" max="6" width="13.453125" style="738" customWidth="1"/>
    <col min="7" max="16384" width="8.453125" style="738"/>
  </cols>
  <sheetData>
    <row r="1" spans="1:6" ht="21" customHeight="1">
      <c r="A1" s="768" t="s">
        <v>648</v>
      </c>
      <c r="B1" s="651"/>
      <c r="C1" s="769"/>
      <c r="D1" s="769"/>
      <c r="E1" s="652"/>
      <c r="F1" s="652"/>
    </row>
    <row r="2" spans="1:6" ht="22.5" customHeight="1">
      <c r="A2" s="657"/>
      <c r="B2" s="658"/>
      <c r="C2" s="729"/>
      <c r="D2" s="729"/>
      <c r="E2" s="658"/>
      <c r="F2" s="659" t="s">
        <v>605</v>
      </c>
    </row>
    <row r="3" spans="1:6" ht="15" customHeight="1">
      <c r="A3" s="660"/>
      <c r="B3" s="660"/>
      <c r="C3" s="636" t="s">
        <v>78</v>
      </c>
      <c r="D3" s="636" t="s">
        <v>79</v>
      </c>
      <c r="E3" s="979" t="s">
        <v>74</v>
      </c>
      <c r="F3" s="979"/>
    </row>
    <row r="4" spans="1:6" ht="15" customHeight="1">
      <c r="A4" s="662"/>
      <c r="B4" s="662"/>
      <c r="C4" s="770" t="s">
        <v>103</v>
      </c>
      <c r="D4" s="770" t="s">
        <v>103</v>
      </c>
      <c r="E4" s="636" t="s">
        <v>78</v>
      </c>
      <c r="F4" s="638" t="s">
        <v>79</v>
      </c>
    </row>
    <row r="5" spans="1:6" ht="15" customHeight="1">
      <c r="A5" s="662"/>
      <c r="B5" s="662"/>
      <c r="C5" s="639"/>
      <c r="D5" s="639"/>
      <c r="E5" s="639" t="s">
        <v>103</v>
      </c>
      <c r="F5" s="639" t="s">
        <v>103</v>
      </c>
    </row>
    <row r="6" spans="1:6" ht="9" customHeight="1">
      <c r="A6" s="662"/>
      <c r="B6" s="662"/>
      <c r="C6" s="719"/>
      <c r="D6" s="719"/>
      <c r="E6" s="719"/>
      <c r="F6" s="720"/>
    </row>
    <row r="7" spans="1:6" ht="15" customHeight="1">
      <c r="A7" s="747" t="s">
        <v>262</v>
      </c>
      <c r="B7" s="693"/>
      <c r="C7" s="771">
        <v>6762175</v>
      </c>
      <c r="D7" s="771">
        <v>5489675</v>
      </c>
      <c r="E7" s="772">
        <v>112.35260312267354</v>
      </c>
      <c r="F7" s="772">
        <v>118.16171247766849</v>
      </c>
    </row>
    <row r="8" spans="1:6" ht="15" customHeight="1">
      <c r="A8" s="752" t="s">
        <v>606</v>
      </c>
      <c r="B8" s="752"/>
      <c r="C8" s="773"/>
      <c r="D8" s="773"/>
      <c r="E8" s="774"/>
      <c r="F8" s="774"/>
    </row>
    <row r="9" spans="1:6" ht="15" customHeight="1">
      <c r="A9" s="693"/>
      <c r="B9" s="755" t="s">
        <v>607</v>
      </c>
      <c r="C9" s="775">
        <v>5564357</v>
      </c>
      <c r="D9" s="775">
        <v>4556321</v>
      </c>
      <c r="E9" s="776">
        <v>107.00334662071688</v>
      </c>
      <c r="F9" s="776">
        <v>117.27655962202337</v>
      </c>
    </row>
    <row r="10" spans="1:6" ht="15" customHeight="1">
      <c r="A10" s="693"/>
      <c r="B10" s="755" t="s">
        <v>594</v>
      </c>
      <c r="C10" s="775">
        <v>148208</v>
      </c>
      <c r="D10" s="775">
        <v>60751</v>
      </c>
      <c r="E10" s="776">
        <v>111.41029399604598</v>
      </c>
      <c r="F10" s="776">
        <v>125.71079750031041</v>
      </c>
    </row>
    <row r="11" spans="1:6" ht="15" customHeight="1">
      <c r="A11" s="693"/>
      <c r="B11" s="755" t="s">
        <v>596</v>
      </c>
      <c r="C11" s="775">
        <v>1049610</v>
      </c>
      <c r="D11" s="775">
        <v>872603</v>
      </c>
      <c r="E11" s="776">
        <v>153.11420918708595</v>
      </c>
      <c r="F11" s="776">
        <v>122.47644098104331</v>
      </c>
    </row>
    <row r="12" spans="1:6" ht="15" customHeight="1">
      <c r="A12" s="748" t="s">
        <v>608</v>
      </c>
      <c r="B12" s="748"/>
      <c r="C12" s="777"/>
      <c r="D12" s="777"/>
      <c r="E12" s="778"/>
      <c r="F12" s="778"/>
    </row>
    <row r="13" spans="1:6" ht="15" customHeight="1">
      <c r="A13" s="693"/>
      <c r="B13" s="758" t="s">
        <v>609</v>
      </c>
      <c r="C13" s="771">
        <v>4921483</v>
      </c>
      <c r="D13" s="771">
        <v>4142171</v>
      </c>
      <c r="E13" s="779">
        <v>104.42532570406601</v>
      </c>
      <c r="F13" s="779">
        <v>111.97341619708887</v>
      </c>
    </row>
    <row r="14" spans="1:6" ht="15" customHeight="1">
      <c r="A14" s="693"/>
      <c r="B14" s="760" t="s">
        <v>610</v>
      </c>
      <c r="C14" s="775">
        <v>1405169</v>
      </c>
      <c r="D14" s="775">
        <v>1291262</v>
      </c>
      <c r="E14" s="780">
        <v>88.56520012981278</v>
      </c>
      <c r="F14" s="780">
        <v>113.22420068622216</v>
      </c>
    </row>
    <row r="15" spans="1:6" ht="15" customHeight="1">
      <c r="A15" s="693"/>
      <c r="B15" s="760" t="s">
        <v>611</v>
      </c>
      <c r="C15" s="775">
        <v>1326425</v>
      </c>
      <c r="D15" s="775">
        <v>834542</v>
      </c>
      <c r="E15" s="780">
        <v>105.26088160675357</v>
      </c>
      <c r="F15" s="780">
        <v>88.046530961911373</v>
      </c>
    </row>
    <row r="16" spans="1:6" ht="15" customHeight="1">
      <c r="A16" s="693"/>
      <c r="B16" s="760" t="s">
        <v>612</v>
      </c>
      <c r="C16" s="775">
        <v>245039</v>
      </c>
      <c r="D16" s="775">
        <v>196584</v>
      </c>
      <c r="E16" s="780">
        <v>108.33948633150143</v>
      </c>
      <c r="F16" s="780">
        <v>117.61566581509024</v>
      </c>
    </row>
    <row r="17" spans="1:9" ht="15" customHeight="1">
      <c r="A17" s="693"/>
      <c r="B17" s="760" t="s">
        <v>613</v>
      </c>
      <c r="C17" s="775">
        <v>316281</v>
      </c>
      <c r="D17" s="775">
        <v>322157</v>
      </c>
      <c r="E17" s="780">
        <v>95.69280853934896</v>
      </c>
      <c r="F17" s="780">
        <v>107.57607632175616</v>
      </c>
    </row>
    <row r="18" spans="1:9" ht="15" customHeight="1">
      <c r="A18" s="693"/>
      <c r="B18" s="760" t="s">
        <v>614</v>
      </c>
      <c r="C18" s="775">
        <v>171373</v>
      </c>
      <c r="D18" s="775">
        <v>157945</v>
      </c>
      <c r="E18" s="780">
        <v>121.45499645641389</v>
      </c>
      <c r="F18" s="780">
        <v>125.58341085641136</v>
      </c>
    </row>
    <row r="19" spans="1:9" ht="15" customHeight="1">
      <c r="A19" s="693"/>
      <c r="B19" s="760" t="s">
        <v>615</v>
      </c>
      <c r="C19" s="775">
        <v>132215</v>
      </c>
      <c r="D19" s="775">
        <v>127285</v>
      </c>
      <c r="E19" s="780">
        <v>106.51419088206625</v>
      </c>
      <c r="F19" s="780">
        <v>113.80787181917347</v>
      </c>
    </row>
    <row r="20" spans="1:9" ht="15" customHeight="1">
      <c r="A20" s="693"/>
      <c r="B20" s="760" t="s">
        <v>616</v>
      </c>
      <c r="C20" s="775">
        <v>107415</v>
      </c>
      <c r="D20" s="775">
        <v>124143</v>
      </c>
      <c r="E20" s="780">
        <v>130.22999236187729</v>
      </c>
      <c r="F20" s="780">
        <v>128.60827946295373</v>
      </c>
    </row>
    <row r="21" spans="1:9" ht="15" customHeight="1">
      <c r="A21" s="693"/>
      <c r="B21" s="760" t="s">
        <v>617</v>
      </c>
      <c r="C21" s="775">
        <v>330102</v>
      </c>
      <c r="D21" s="775">
        <v>178491</v>
      </c>
      <c r="E21" s="780">
        <v>141.12278505689338</v>
      </c>
      <c r="F21" s="780">
        <v>141.25593542260208</v>
      </c>
    </row>
    <row r="22" spans="1:9" ht="15" customHeight="1">
      <c r="A22" s="693"/>
      <c r="B22" s="760" t="s">
        <v>618</v>
      </c>
      <c r="C22" s="775">
        <v>162971</v>
      </c>
      <c r="D22" s="775">
        <v>201750</v>
      </c>
      <c r="E22" s="780">
        <v>169.31348307602801</v>
      </c>
      <c r="F22" s="780">
        <v>166.21491361767687</v>
      </c>
    </row>
    <row r="23" spans="1:9" ht="15" customHeight="1">
      <c r="A23" s="693"/>
      <c r="B23" s="760" t="s">
        <v>619</v>
      </c>
      <c r="C23" s="775">
        <v>46199</v>
      </c>
      <c r="D23" s="775">
        <v>34148</v>
      </c>
      <c r="E23" s="780">
        <v>90.865999252601142</v>
      </c>
      <c r="F23" s="780">
        <v>90.243128964059196</v>
      </c>
    </row>
    <row r="24" spans="1:9" ht="15" customHeight="1">
      <c r="A24" s="693"/>
      <c r="B24" s="760" t="s">
        <v>620</v>
      </c>
      <c r="C24" s="775">
        <v>70259</v>
      </c>
      <c r="D24" s="775">
        <v>64936</v>
      </c>
      <c r="E24" s="780">
        <v>143.89669438413958</v>
      </c>
      <c r="F24" s="780">
        <v>111.88531651676487</v>
      </c>
    </row>
    <row r="25" spans="1:9" ht="15" customHeight="1">
      <c r="A25" s="693"/>
      <c r="B25" s="760" t="s">
        <v>621</v>
      </c>
      <c r="C25" s="775">
        <v>242656</v>
      </c>
      <c r="D25" s="775">
        <v>248675</v>
      </c>
      <c r="E25" s="780">
        <v>169.2692965016916</v>
      </c>
      <c r="F25" s="780">
        <v>128.07537996425685</v>
      </c>
    </row>
    <row r="26" spans="1:9" ht="15" customHeight="1">
      <c r="A26" s="693"/>
      <c r="B26" s="760" t="s">
        <v>622</v>
      </c>
      <c r="C26" s="775">
        <v>365379</v>
      </c>
      <c r="D26" s="775">
        <v>360253</v>
      </c>
      <c r="E26" s="780">
        <v>94.023478914267471</v>
      </c>
      <c r="F26" s="780">
        <v>132.23836110224022</v>
      </c>
    </row>
    <row r="27" spans="1:9" ht="15" customHeight="1">
      <c r="A27" s="693"/>
      <c r="B27" s="758" t="s">
        <v>623</v>
      </c>
      <c r="C27" s="771">
        <v>403175</v>
      </c>
      <c r="D27" s="771">
        <v>291152</v>
      </c>
      <c r="E27" s="779">
        <v>118.05968357340095</v>
      </c>
      <c r="F27" s="779">
        <v>120.66726070829104</v>
      </c>
    </row>
    <row r="28" spans="1:9" ht="15" customHeight="1">
      <c r="A28" s="693"/>
      <c r="B28" s="760" t="s">
        <v>624</v>
      </c>
      <c r="C28" s="775">
        <v>302401</v>
      </c>
      <c r="D28" s="775">
        <v>227462</v>
      </c>
      <c r="E28" s="780">
        <v>116.95130912325482</v>
      </c>
      <c r="F28" s="780">
        <v>119.36377661863331</v>
      </c>
    </row>
    <row r="29" spans="1:9" ht="15" customHeight="1">
      <c r="A29" s="693"/>
      <c r="B29" s="760" t="s">
        <v>625</v>
      </c>
      <c r="C29" s="775">
        <v>74670</v>
      </c>
      <c r="D29" s="775">
        <v>43965</v>
      </c>
      <c r="E29" s="780">
        <v>124.19333377686115</v>
      </c>
      <c r="F29" s="780">
        <v>133.7297724784037</v>
      </c>
    </row>
    <row r="30" spans="1:9" ht="15" customHeight="1">
      <c r="A30" s="693"/>
      <c r="B30" s="760" t="s">
        <v>626</v>
      </c>
      <c r="C30" s="775">
        <v>26104</v>
      </c>
      <c r="D30" s="775">
        <v>19725</v>
      </c>
      <c r="E30" s="780">
        <v>114.45608804314465</v>
      </c>
      <c r="F30" s="780">
        <v>110.52277693730039</v>
      </c>
    </row>
    <row r="31" spans="1:9" ht="14.25" customHeight="1">
      <c r="A31" s="693"/>
      <c r="B31" s="758" t="s">
        <v>627</v>
      </c>
      <c r="C31" s="771">
        <v>1232021</v>
      </c>
      <c r="D31" s="771">
        <v>859874</v>
      </c>
      <c r="E31" s="779">
        <v>155.58335185484523</v>
      </c>
      <c r="F31" s="779">
        <v>156.81116075499224</v>
      </c>
      <c r="G31" s="781"/>
      <c r="H31" s="781"/>
      <c r="I31" s="781"/>
    </row>
    <row r="32" spans="1:9" ht="14.25" customHeight="1">
      <c r="A32" s="693"/>
      <c r="B32" s="760" t="s">
        <v>628</v>
      </c>
      <c r="C32" s="775">
        <v>367168</v>
      </c>
      <c r="D32" s="775">
        <v>375511</v>
      </c>
      <c r="E32" s="780">
        <v>294.54971360726489</v>
      </c>
      <c r="F32" s="780">
        <v>277.75509449313955</v>
      </c>
    </row>
    <row r="33" spans="1:6" ht="14.25" customHeight="1">
      <c r="A33" s="693"/>
      <c r="B33" s="760" t="s">
        <v>629</v>
      </c>
      <c r="C33" s="775">
        <v>127241</v>
      </c>
      <c r="D33" s="775">
        <v>93439</v>
      </c>
      <c r="E33" s="780">
        <v>111.99904937108856</v>
      </c>
      <c r="F33" s="780">
        <v>108.95786932845132</v>
      </c>
    </row>
    <row r="34" spans="1:6" ht="14.25" customHeight="1">
      <c r="A34" s="693"/>
      <c r="B34" s="760" t="s">
        <v>630</v>
      </c>
      <c r="C34" s="775">
        <v>115771</v>
      </c>
      <c r="D34" s="775">
        <v>82000</v>
      </c>
      <c r="E34" s="780">
        <v>113.03995469457897</v>
      </c>
      <c r="F34" s="780">
        <v>114.94575121253749</v>
      </c>
    </row>
    <row r="35" spans="1:6" ht="14.25" customHeight="1">
      <c r="A35" s="693"/>
      <c r="B35" s="760" t="s">
        <v>631</v>
      </c>
      <c r="C35" s="775">
        <v>112320</v>
      </c>
      <c r="D35" s="775">
        <v>62865</v>
      </c>
      <c r="E35" s="780">
        <v>116.68398088510286</v>
      </c>
      <c r="F35" s="780">
        <v>115.15845392929107</v>
      </c>
    </row>
    <row r="36" spans="1:6" ht="14.25" customHeight="1">
      <c r="A36" s="693"/>
      <c r="B36" s="760" t="s">
        <v>632</v>
      </c>
      <c r="C36" s="775">
        <v>20077</v>
      </c>
      <c r="D36" s="775">
        <v>15495</v>
      </c>
      <c r="E36" s="780">
        <v>111.13140706299124</v>
      </c>
      <c r="F36" s="780">
        <v>86.227045075125204</v>
      </c>
    </row>
    <row r="37" spans="1:6" ht="14.25" customHeight="1">
      <c r="A37" s="693"/>
      <c r="B37" s="760" t="s">
        <v>633</v>
      </c>
      <c r="C37" s="775">
        <v>29661</v>
      </c>
      <c r="D37" s="775">
        <v>20000</v>
      </c>
      <c r="E37" s="780">
        <v>118.69147659063626</v>
      </c>
      <c r="F37" s="780">
        <v>114.24001827840293</v>
      </c>
    </row>
    <row r="38" spans="1:6" ht="14.25" customHeight="1">
      <c r="A38" s="693"/>
      <c r="B38" s="760" t="s">
        <v>634</v>
      </c>
      <c r="C38" s="775">
        <v>38107</v>
      </c>
      <c r="D38" s="775">
        <v>18582</v>
      </c>
      <c r="E38" s="780">
        <v>120.0863454448051</v>
      </c>
      <c r="F38" s="780">
        <v>94.927203065134108</v>
      </c>
    </row>
    <row r="39" spans="1:6" ht="14.25" customHeight="1">
      <c r="A39" s="693"/>
      <c r="B39" s="760" t="s">
        <v>635</v>
      </c>
      <c r="C39" s="775">
        <v>19191</v>
      </c>
      <c r="D39" s="775">
        <v>7320</v>
      </c>
      <c r="E39" s="780">
        <v>127.54885019274225</v>
      </c>
      <c r="F39" s="780">
        <v>114.9497487437186</v>
      </c>
    </row>
    <row r="40" spans="1:6" ht="14.25" customHeight="1">
      <c r="A40" s="693"/>
      <c r="B40" s="760" t="s">
        <v>636</v>
      </c>
      <c r="C40" s="775">
        <v>19470</v>
      </c>
      <c r="D40" s="775">
        <v>8022</v>
      </c>
      <c r="E40" s="780">
        <v>120.36350148367954</v>
      </c>
      <c r="F40" s="780">
        <v>114.46917808219179</v>
      </c>
    </row>
    <row r="41" spans="1:6" ht="14.25" customHeight="1">
      <c r="A41" s="693"/>
      <c r="B41" s="760" t="s">
        <v>637</v>
      </c>
      <c r="C41" s="775">
        <v>15149</v>
      </c>
      <c r="D41" s="775">
        <v>9343</v>
      </c>
      <c r="E41" s="780">
        <v>127.24905501889963</v>
      </c>
      <c r="F41" s="780">
        <v>123.16108621144213</v>
      </c>
    </row>
    <row r="42" spans="1:6" ht="14.25" customHeight="1">
      <c r="A42" s="693"/>
      <c r="B42" s="760" t="s">
        <v>638</v>
      </c>
      <c r="C42" s="775">
        <v>11360</v>
      </c>
      <c r="D42" s="775">
        <v>8548</v>
      </c>
      <c r="E42" s="780">
        <v>118.71668930922772</v>
      </c>
      <c r="F42" s="780">
        <v>127.05112960760998</v>
      </c>
    </row>
    <row r="43" spans="1:6" ht="14.25" customHeight="1">
      <c r="A43" s="693"/>
      <c r="B43" s="760" t="s">
        <v>639</v>
      </c>
      <c r="C43" s="775">
        <v>13549</v>
      </c>
      <c r="D43" s="775">
        <v>6169</v>
      </c>
      <c r="E43" s="780">
        <v>125.99032917984006</v>
      </c>
      <c r="F43" s="780">
        <v>101.24733300508781</v>
      </c>
    </row>
    <row r="44" spans="1:6" ht="14.25" customHeight="1">
      <c r="A44" s="693"/>
      <c r="B44" s="761" t="s">
        <v>640</v>
      </c>
      <c r="C44" s="775">
        <v>14698</v>
      </c>
      <c r="D44" s="775">
        <v>4838</v>
      </c>
      <c r="E44" s="780">
        <v>135.54039099963114</v>
      </c>
      <c r="F44" s="780">
        <v>115.96356663470758</v>
      </c>
    </row>
    <row r="45" spans="1:6" ht="14.25" customHeight="1">
      <c r="A45" s="693"/>
      <c r="B45" s="760" t="s">
        <v>641</v>
      </c>
      <c r="C45" s="775">
        <v>47232</v>
      </c>
      <c r="D45" s="775">
        <v>11057</v>
      </c>
      <c r="E45" s="780">
        <v>152.33671988388971</v>
      </c>
      <c r="F45" s="780">
        <v>151.2999452654625</v>
      </c>
    </row>
    <row r="46" spans="1:6" ht="14.25" customHeight="1">
      <c r="A46" s="693"/>
      <c r="B46" s="760" t="s">
        <v>642</v>
      </c>
      <c r="C46" s="775">
        <v>281027</v>
      </c>
      <c r="D46" s="775">
        <v>136685</v>
      </c>
      <c r="E46" s="780">
        <v>160.72921730675742</v>
      </c>
      <c r="F46" s="780">
        <v>135.12431417132126</v>
      </c>
    </row>
    <row r="47" spans="1:6" ht="14.25" customHeight="1">
      <c r="A47" s="693"/>
      <c r="B47" s="758" t="s">
        <v>643</v>
      </c>
      <c r="C47" s="771">
        <v>189670</v>
      </c>
      <c r="D47" s="771">
        <v>181518</v>
      </c>
      <c r="E47" s="779">
        <v>118.47710662752202</v>
      </c>
      <c r="F47" s="779">
        <v>125.9195027539992</v>
      </c>
    </row>
    <row r="48" spans="1:6" ht="14.25" customHeight="1">
      <c r="A48" s="693"/>
      <c r="B48" s="760" t="s">
        <v>644</v>
      </c>
      <c r="C48" s="775">
        <v>174177</v>
      </c>
      <c r="D48" s="775">
        <v>162479</v>
      </c>
      <c r="E48" s="780">
        <v>118.3911092985318</v>
      </c>
      <c r="F48" s="780">
        <v>126.10423376925763</v>
      </c>
    </row>
    <row r="49" spans="1:6" ht="14.25" customHeight="1">
      <c r="A49" s="693"/>
      <c r="B49" s="760" t="s">
        <v>645</v>
      </c>
      <c r="C49" s="775">
        <v>15063</v>
      </c>
      <c r="D49" s="775">
        <v>18643</v>
      </c>
      <c r="E49" s="780">
        <v>119.42440339332434</v>
      </c>
      <c r="F49" s="780">
        <v>125.31424346306379</v>
      </c>
    </row>
    <row r="50" spans="1:6" ht="14.25" customHeight="1">
      <c r="A50" s="693"/>
      <c r="B50" s="760" t="s">
        <v>646</v>
      </c>
      <c r="C50" s="775">
        <v>430</v>
      </c>
      <c r="D50" s="775">
        <v>396</v>
      </c>
      <c r="E50" s="780">
        <v>120.44817927170868</v>
      </c>
      <c r="F50" s="780">
        <v>91.666666666666657</v>
      </c>
    </row>
    <row r="51" spans="1:6" ht="14.25" customHeight="1">
      <c r="A51" s="693"/>
      <c r="B51" s="758" t="s">
        <v>647</v>
      </c>
      <c r="C51" s="771">
        <v>15826</v>
      </c>
      <c r="D51" s="771">
        <v>14960</v>
      </c>
      <c r="E51" s="779">
        <v>128.41609866926322</v>
      </c>
      <c r="F51" s="779">
        <v>116.27545468677134</v>
      </c>
    </row>
    <row r="52" spans="1:6" ht="15.65" customHeight="1">
      <c r="A52" s="782"/>
      <c r="B52" s="684"/>
      <c r="C52" s="684"/>
      <c r="D52" s="684"/>
      <c r="E52" s="685"/>
      <c r="F52" s="685"/>
    </row>
    <row r="53" spans="1:6" ht="15.65" customHeight="1">
      <c r="A53" s="782"/>
    </row>
    <row r="54" spans="1:6" ht="16.399999999999999" customHeight="1">
      <c r="A54" s="782"/>
      <c r="B54" s="684"/>
      <c r="C54" s="684"/>
      <c r="D54" s="684"/>
      <c r="E54" s="685"/>
      <c r="F54" s="685"/>
    </row>
    <row r="55" spans="1:6" ht="15">
      <c r="A55" s="684"/>
      <c r="B55" s="684"/>
      <c r="C55" s="684"/>
      <c r="D55" s="684"/>
      <c r="E55" s="685"/>
      <c r="F55" s="685"/>
    </row>
    <row r="56" spans="1:6" ht="15">
      <c r="A56" s="684"/>
      <c r="B56" s="684"/>
      <c r="C56" s="684"/>
      <c r="D56" s="684"/>
      <c r="E56" s="685"/>
      <c r="F56" s="685"/>
    </row>
    <row r="57" spans="1:6" ht="15">
      <c r="A57" s="684"/>
      <c r="B57" s="684"/>
      <c r="C57" s="684"/>
      <c r="D57" s="685"/>
      <c r="E57" s="685"/>
      <c r="F57" s="685"/>
    </row>
    <row r="58" spans="1:6" ht="15">
      <c r="A58" s="684"/>
      <c r="B58" s="684"/>
      <c r="C58" s="684"/>
      <c r="D58" s="685"/>
      <c r="E58" s="685"/>
      <c r="F58" s="685"/>
    </row>
    <row r="59" spans="1:6" ht="15">
      <c r="A59" s="684"/>
      <c r="B59" s="684"/>
      <c r="C59" s="684"/>
      <c r="D59" s="685"/>
      <c r="E59" s="685"/>
      <c r="F59" s="685"/>
    </row>
    <row r="60" spans="1:6" ht="15">
      <c r="A60" s="684"/>
      <c r="B60" s="684"/>
      <c r="C60" s="684"/>
      <c r="D60" s="685"/>
      <c r="E60" s="685"/>
      <c r="F60" s="685"/>
    </row>
    <row r="61" spans="1:6" ht="15">
      <c r="A61" s="684"/>
      <c r="B61" s="684"/>
      <c r="C61" s="684"/>
      <c r="D61" s="685"/>
      <c r="E61" s="685"/>
      <c r="F61" s="685"/>
    </row>
    <row r="62" spans="1:6" ht="15">
      <c r="A62" s="684"/>
      <c r="B62" s="684"/>
      <c r="C62" s="684"/>
      <c r="D62" s="685"/>
      <c r="E62" s="685"/>
      <c r="F62" s="685"/>
    </row>
    <row r="63" spans="1:6" ht="15">
      <c r="A63" s="684"/>
      <c r="B63" s="684"/>
      <c r="C63" s="684"/>
      <c r="D63" s="685"/>
      <c r="E63" s="685"/>
      <c r="F63" s="685"/>
    </row>
    <row r="64" spans="1:6" ht="15">
      <c r="A64" s="684"/>
      <c r="B64" s="684"/>
      <c r="C64" s="684"/>
      <c r="D64" s="685"/>
      <c r="E64" s="685"/>
      <c r="F64" s="685"/>
    </row>
    <row r="65" spans="1:6" ht="15">
      <c r="A65" s="684"/>
      <c r="B65" s="684"/>
      <c r="C65" s="684"/>
      <c r="D65" s="685"/>
      <c r="E65" s="685"/>
      <c r="F65" s="685"/>
    </row>
    <row r="66" spans="1:6" ht="15">
      <c r="A66" s="684"/>
      <c r="B66" s="684"/>
      <c r="C66" s="684"/>
      <c r="D66" s="685"/>
      <c r="E66" s="685"/>
      <c r="F66" s="685"/>
    </row>
    <row r="67" spans="1:6" ht="15">
      <c r="A67" s="684"/>
      <c r="B67" s="684"/>
      <c r="C67" s="684"/>
      <c r="D67" s="685"/>
      <c r="E67" s="685"/>
      <c r="F67" s="685"/>
    </row>
    <row r="68" spans="1:6" ht="15">
      <c r="A68" s="684"/>
      <c r="B68" s="684"/>
      <c r="C68" s="684"/>
      <c r="D68" s="685"/>
      <c r="E68" s="685"/>
      <c r="F68" s="685"/>
    </row>
    <row r="69" spans="1:6" ht="15">
      <c r="A69" s="684"/>
      <c r="B69" s="684"/>
      <c r="C69" s="684"/>
      <c r="D69" s="685"/>
      <c r="E69" s="685"/>
      <c r="F69" s="685"/>
    </row>
    <row r="70" spans="1:6" ht="15">
      <c r="A70" s="684"/>
      <c r="B70" s="684"/>
      <c r="C70" s="684"/>
      <c r="D70" s="685"/>
      <c r="E70" s="685"/>
      <c r="F70" s="685"/>
    </row>
    <row r="71" spans="1:6" ht="15">
      <c r="A71" s="684"/>
      <c r="B71" s="684"/>
      <c r="C71" s="684"/>
      <c r="D71" s="685"/>
      <c r="E71" s="685"/>
      <c r="F71" s="685"/>
    </row>
    <row r="72" spans="1:6" ht="15">
      <c r="A72" s="684"/>
      <c r="B72" s="684"/>
      <c r="C72" s="684"/>
      <c r="D72" s="685"/>
      <c r="E72" s="685"/>
      <c r="F72" s="685"/>
    </row>
    <row r="73" spans="1:6" ht="15">
      <c r="A73" s="684"/>
      <c r="B73" s="684"/>
      <c r="C73" s="684"/>
      <c r="D73" s="685"/>
      <c r="E73" s="685"/>
      <c r="F73" s="685"/>
    </row>
    <row r="74" spans="1:6" ht="15">
      <c r="A74" s="684"/>
      <c r="B74" s="684"/>
      <c r="C74" s="684"/>
      <c r="D74" s="685"/>
      <c r="E74" s="685"/>
      <c r="F74" s="685"/>
    </row>
    <row r="75" spans="1:6" ht="15">
      <c r="A75" s="684"/>
      <c r="B75" s="684"/>
      <c r="C75" s="684"/>
      <c r="D75" s="685"/>
      <c r="E75" s="685"/>
      <c r="F75" s="685"/>
    </row>
    <row r="76" spans="1:6" ht="15">
      <c r="A76" s="684"/>
      <c r="B76" s="684"/>
      <c r="C76" s="684"/>
      <c r="D76" s="685"/>
      <c r="E76" s="685"/>
      <c r="F76" s="685"/>
    </row>
    <row r="77" spans="1:6" ht="15">
      <c r="A77" s="684"/>
      <c r="B77" s="684"/>
      <c r="C77" s="684"/>
      <c r="D77" s="685"/>
      <c r="E77" s="685"/>
      <c r="F77" s="685"/>
    </row>
    <row r="78" spans="1:6" ht="15">
      <c r="A78" s="684"/>
      <c r="B78" s="684"/>
      <c r="C78" s="684"/>
      <c r="D78" s="685"/>
      <c r="E78" s="685"/>
      <c r="F78" s="685"/>
    </row>
    <row r="79" spans="1:6" ht="15">
      <c r="A79" s="684"/>
      <c r="B79" s="684"/>
      <c r="C79" s="684"/>
      <c r="D79" s="685"/>
      <c r="E79" s="685"/>
      <c r="F79" s="685"/>
    </row>
    <row r="80" spans="1:6" ht="15">
      <c r="A80" s="684"/>
      <c r="B80" s="684"/>
      <c r="C80" s="684"/>
      <c r="D80" s="685"/>
      <c r="E80" s="685"/>
      <c r="F80" s="685"/>
    </row>
    <row r="81" spans="1:6" ht="15">
      <c r="A81" s="684"/>
      <c r="B81" s="684"/>
      <c r="C81" s="684"/>
      <c r="D81" s="685"/>
      <c r="E81" s="685"/>
      <c r="F81" s="685"/>
    </row>
    <row r="82" spans="1:6" ht="15">
      <c r="A82" s="684"/>
      <c r="B82" s="684"/>
      <c r="C82" s="684"/>
      <c r="D82" s="685"/>
      <c r="E82" s="685"/>
      <c r="F82" s="685"/>
    </row>
    <row r="83" spans="1:6" ht="15">
      <c r="A83" s="684"/>
      <c r="B83" s="684"/>
      <c r="C83" s="684"/>
      <c r="D83" s="685"/>
      <c r="E83" s="685"/>
      <c r="F83" s="685"/>
    </row>
    <row r="84" spans="1:6" ht="15">
      <c r="A84" s="684"/>
      <c r="B84" s="684"/>
      <c r="C84" s="684"/>
      <c r="D84" s="685"/>
      <c r="E84" s="685"/>
      <c r="F84" s="685"/>
    </row>
    <row r="85" spans="1:6" ht="15">
      <c r="A85" s="684"/>
      <c r="B85" s="684"/>
      <c r="C85" s="684"/>
      <c r="D85" s="685"/>
      <c r="E85" s="685"/>
      <c r="F85" s="685"/>
    </row>
    <row r="86" spans="1:6" ht="15">
      <c r="A86" s="684"/>
      <c r="B86" s="684"/>
      <c r="C86" s="684"/>
      <c r="D86" s="685"/>
      <c r="E86" s="685"/>
      <c r="F86" s="685"/>
    </row>
    <row r="87" spans="1:6" ht="15">
      <c r="A87" s="684"/>
      <c r="B87" s="684"/>
      <c r="C87" s="684"/>
      <c r="D87" s="685"/>
      <c r="E87" s="685"/>
      <c r="F87" s="685"/>
    </row>
    <row r="88" spans="1:6" ht="15">
      <c r="A88" s="684"/>
      <c r="B88" s="684"/>
      <c r="C88" s="684"/>
      <c r="D88" s="685"/>
      <c r="E88" s="685"/>
      <c r="F88" s="685"/>
    </row>
    <row r="89" spans="1:6" ht="15">
      <c r="A89" s="684"/>
      <c r="B89" s="684"/>
      <c r="C89" s="684"/>
      <c r="D89" s="685"/>
      <c r="E89" s="685"/>
      <c r="F89" s="685"/>
    </row>
    <row r="90" spans="1:6" ht="15">
      <c r="A90" s="684"/>
      <c r="B90" s="684"/>
      <c r="C90" s="684"/>
      <c r="D90" s="685"/>
      <c r="E90" s="685"/>
      <c r="F90" s="685"/>
    </row>
    <row r="91" spans="1:6" ht="15">
      <c r="A91" s="684"/>
      <c r="B91" s="684"/>
      <c r="C91" s="684"/>
      <c r="D91" s="685"/>
      <c r="E91" s="685"/>
      <c r="F91" s="685"/>
    </row>
    <row r="92" spans="1:6" ht="15">
      <c r="A92" s="684"/>
      <c r="B92" s="684"/>
      <c r="C92" s="684"/>
      <c r="D92" s="685"/>
      <c r="E92" s="685"/>
      <c r="F92" s="685"/>
    </row>
    <row r="93" spans="1:6" ht="15">
      <c r="A93" s="684"/>
      <c r="B93" s="684"/>
      <c r="C93" s="684"/>
      <c r="D93" s="685"/>
      <c r="E93" s="685"/>
      <c r="F93" s="685"/>
    </row>
    <row r="94" spans="1:6" ht="15">
      <c r="A94" s="684"/>
      <c r="B94" s="684"/>
      <c r="C94" s="684"/>
      <c r="D94" s="685"/>
      <c r="E94" s="685"/>
      <c r="F94" s="685"/>
    </row>
    <row r="95" spans="1:6" ht="15">
      <c r="A95" s="684"/>
      <c r="B95" s="684"/>
      <c r="C95" s="684"/>
      <c r="D95" s="685"/>
      <c r="E95" s="685"/>
      <c r="F95" s="685"/>
    </row>
    <row r="96" spans="1:6" ht="15">
      <c r="A96" s="684"/>
      <c r="B96" s="684"/>
      <c r="C96" s="684"/>
      <c r="D96" s="685"/>
      <c r="E96" s="685"/>
      <c r="F96" s="685"/>
    </row>
    <row r="97" spans="1:6" ht="15">
      <c r="A97" s="684"/>
      <c r="B97" s="684"/>
      <c r="C97" s="684"/>
      <c r="D97" s="685"/>
      <c r="E97" s="685"/>
      <c r="F97" s="685"/>
    </row>
    <row r="98" spans="1:6" ht="15">
      <c r="A98" s="684"/>
      <c r="B98" s="684"/>
      <c r="C98" s="684"/>
      <c r="D98" s="685"/>
      <c r="E98" s="685"/>
      <c r="F98" s="685"/>
    </row>
    <row r="99" spans="1:6" ht="15">
      <c r="A99" s="684"/>
      <c r="B99" s="684"/>
      <c r="C99" s="684"/>
      <c r="D99" s="685"/>
      <c r="E99" s="685"/>
      <c r="F99" s="685"/>
    </row>
    <row r="100" spans="1:6" ht="15">
      <c r="A100" s="684"/>
      <c r="B100" s="684"/>
      <c r="C100" s="684"/>
      <c r="D100" s="685"/>
      <c r="E100" s="685"/>
      <c r="F100" s="685"/>
    </row>
    <row r="101" spans="1:6" ht="15">
      <c r="A101" s="684"/>
      <c r="B101" s="684"/>
      <c r="C101" s="684"/>
      <c r="D101" s="685"/>
      <c r="E101" s="685"/>
      <c r="F101" s="685"/>
    </row>
    <row r="102" spans="1:6" ht="15">
      <c r="A102" s="684"/>
      <c r="B102" s="684"/>
      <c r="C102" s="684"/>
      <c r="D102" s="685"/>
      <c r="E102" s="685"/>
      <c r="F102" s="685"/>
    </row>
    <row r="103" spans="1:6" ht="15">
      <c r="A103" s="684"/>
      <c r="B103" s="684"/>
      <c r="C103" s="684"/>
      <c r="D103" s="685"/>
      <c r="E103" s="685"/>
      <c r="F103" s="685"/>
    </row>
    <row r="104" spans="1:6" ht="15">
      <c r="A104" s="684"/>
      <c r="B104" s="684"/>
      <c r="C104" s="684"/>
      <c r="D104" s="685"/>
      <c r="E104" s="685"/>
      <c r="F104" s="685"/>
    </row>
    <row r="105" spans="1:6" ht="15">
      <c r="A105" s="684"/>
      <c r="B105" s="684"/>
      <c r="C105" s="684"/>
      <c r="D105" s="685"/>
      <c r="E105" s="685"/>
      <c r="F105" s="685"/>
    </row>
    <row r="106" spans="1:6" ht="15">
      <c r="A106" s="684"/>
      <c r="B106" s="684"/>
      <c r="C106" s="684"/>
      <c r="D106" s="685"/>
      <c r="E106" s="685"/>
      <c r="F106" s="685"/>
    </row>
    <row r="107" spans="1:6" ht="15">
      <c r="A107" s="684"/>
      <c r="B107" s="684"/>
      <c r="C107" s="684"/>
      <c r="D107" s="685"/>
      <c r="E107" s="685"/>
      <c r="F107" s="685"/>
    </row>
    <row r="108" spans="1:6" ht="15">
      <c r="A108" s="684"/>
      <c r="B108" s="684"/>
      <c r="C108" s="684"/>
      <c r="D108" s="685"/>
      <c r="E108" s="685"/>
      <c r="F108" s="685"/>
    </row>
    <row r="109" spans="1:6" ht="15">
      <c r="A109" s="684"/>
      <c r="B109" s="684"/>
      <c r="C109" s="684"/>
      <c r="D109" s="685"/>
      <c r="E109" s="685"/>
      <c r="F109" s="685"/>
    </row>
    <row r="110" spans="1:6" ht="15">
      <c r="A110" s="684"/>
      <c r="B110" s="684"/>
      <c r="C110" s="684"/>
      <c r="D110" s="685"/>
      <c r="E110" s="685"/>
      <c r="F110" s="685"/>
    </row>
    <row r="111" spans="1:6" ht="15">
      <c r="A111" s="684"/>
      <c r="B111" s="684"/>
      <c r="C111" s="684"/>
      <c r="D111" s="685"/>
      <c r="E111" s="685"/>
      <c r="F111" s="685"/>
    </row>
    <row r="112" spans="1:6" ht="15">
      <c r="A112" s="684"/>
      <c r="B112" s="684"/>
      <c r="C112" s="684"/>
      <c r="D112" s="685"/>
      <c r="E112" s="685"/>
      <c r="F112" s="685"/>
    </row>
    <row r="113" spans="1:6" ht="15">
      <c r="A113" s="684"/>
      <c r="B113" s="684"/>
      <c r="C113" s="684"/>
      <c r="D113" s="685"/>
      <c r="E113" s="685"/>
      <c r="F113" s="685"/>
    </row>
    <row r="114" spans="1:6" ht="15">
      <c r="A114" s="684"/>
      <c r="B114" s="684"/>
      <c r="C114" s="684"/>
      <c r="D114" s="685"/>
      <c r="E114" s="685"/>
      <c r="F114" s="685"/>
    </row>
    <row r="115" spans="1:6" ht="15">
      <c r="A115" s="684"/>
      <c r="B115" s="684"/>
      <c r="C115" s="684"/>
      <c r="D115" s="685"/>
      <c r="E115" s="685"/>
      <c r="F115" s="685"/>
    </row>
    <row r="116" spans="1:6" ht="15">
      <c r="A116" s="684"/>
      <c r="B116" s="684"/>
      <c r="C116" s="684"/>
      <c r="D116" s="685"/>
      <c r="E116" s="685"/>
      <c r="F116" s="685"/>
    </row>
    <row r="117" spans="1:6" ht="15">
      <c r="A117" s="684"/>
      <c r="B117" s="684"/>
      <c r="C117" s="684"/>
      <c r="D117" s="685"/>
      <c r="E117" s="685"/>
      <c r="F117" s="685"/>
    </row>
    <row r="118" spans="1:6" ht="15">
      <c r="A118" s="684"/>
      <c r="B118" s="684"/>
      <c r="C118" s="684"/>
      <c r="D118" s="685"/>
      <c r="E118" s="685"/>
      <c r="F118" s="685"/>
    </row>
    <row r="119" spans="1:6" ht="15">
      <c r="A119" s="684"/>
      <c r="B119" s="684"/>
      <c r="C119" s="684"/>
      <c r="D119" s="685"/>
      <c r="E119" s="685"/>
      <c r="F119" s="685"/>
    </row>
    <row r="120" spans="1:6" ht="15">
      <c r="A120" s="684"/>
      <c r="B120" s="684"/>
      <c r="C120" s="684"/>
      <c r="D120" s="685"/>
      <c r="E120" s="685"/>
      <c r="F120" s="685"/>
    </row>
    <row r="121" spans="1:6" ht="15">
      <c r="A121" s="684"/>
      <c r="B121" s="684"/>
      <c r="C121" s="684"/>
      <c r="D121" s="685"/>
      <c r="E121" s="685"/>
      <c r="F121" s="685"/>
    </row>
    <row r="122" spans="1:6" ht="15">
      <c r="A122" s="684"/>
      <c r="B122" s="684"/>
      <c r="C122" s="684"/>
      <c r="D122" s="685"/>
      <c r="E122" s="685"/>
      <c r="F122" s="685"/>
    </row>
    <row r="123" spans="1:6" ht="15">
      <c r="A123" s="684"/>
      <c r="B123" s="684"/>
      <c r="C123" s="684"/>
      <c r="D123" s="685"/>
      <c r="E123" s="685"/>
      <c r="F123" s="685"/>
    </row>
    <row r="124" spans="1:6" ht="15">
      <c r="A124" s="684"/>
      <c r="B124" s="684"/>
      <c r="C124" s="684"/>
      <c r="D124" s="685"/>
      <c r="E124" s="685"/>
      <c r="F124" s="685"/>
    </row>
    <row r="125" spans="1:6" ht="15">
      <c r="A125" s="684"/>
      <c r="B125" s="684"/>
      <c r="C125" s="684"/>
      <c r="D125" s="685"/>
      <c r="E125" s="685"/>
      <c r="F125" s="685"/>
    </row>
    <row r="126" spans="1:6" ht="15">
      <c r="A126" s="684"/>
      <c r="B126" s="684"/>
      <c r="C126" s="684"/>
      <c r="D126" s="685"/>
      <c r="E126" s="685"/>
      <c r="F126" s="685"/>
    </row>
    <row r="127" spans="1:6" ht="15">
      <c r="A127" s="684"/>
      <c r="B127" s="684"/>
      <c r="C127" s="684"/>
      <c r="D127" s="685"/>
      <c r="E127" s="685"/>
      <c r="F127" s="685"/>
    </row>
    <row r="128" spans="1:6" ht="15">
      <c r="A128" s="684"/>
      <c r="B128" s="684"/>
      <c r="C128" s="684"/>
      <c r="D128" s="685"/>
      <c r="E128" s="685"/>
      <c r="F128" s="685"/>
    </row>
    <row r="129" spans="1:6" ht="15">
      <c r="A129" s="684"/>
      <c r="B129" s="684"/>
      <c r="C129" s="684"/>
      <c r="D129" s="685"/>
      <c r="E129" s="685"/>
      <c r="F129" s="685"/>
    </row>
    <row r="130" spans="1:6" ht="15">
      <c r="A130" s="684"/>
      <c r="B130" s="684"/>
      <c r="C130" s="684"/>
      <c r="D130" s="685"/>
      <c r="E130" s="685"/>
      <c r="F130" s="685"/>
    </row>
    <row r="131" spans="1:6" ht="15">
      <c r="A131" s="684"/>
      <c r="B131" s="684"/>
      <c r="C131" s="684"/>
      <c r="D131" s="685"/>
      <c r="E131" s="685"/>
      <c r="F131" s="685"/>
    </row>
    <row r="132" spans="1:6" ht="15">
      <c r="A132" s="684"/>
      <c r="B132" s="684"/>
      <c r="C132" s="684"/>
      <c r="D132" s="685"/>
      <c r="E132" s="685"/>
      <c r="F132" s="685"/>
    </row>
    <row r="133" spans="1:6" ht="15">
      <c r="A133" s="684"/>
      <c r="B133" s="684"/>
      <c r="C133" s="684"/>
      <c r="D133" s="685"/>
      <c r="E133" s="685"/>
      <c r="F133" s="685"/>
    </row>
    <row r="134" spans="1:6" ht="15">
      <c r="A134" s="684"/>
      <c r="B134" s="684"/>
      <c r="C134" s="684"/>
      <c r="D134" s="685"/>
      <c r="E134" s="685"/>
      <c r="F134" s="685"/>
    </row>
    <row r="135" spans="1:6" ht="15">
      <c r="A135" s="684"/>
      <c r="B135" s="684"/>
      <c r="C135" s="684"/>
      <c r="D135" s="685"/>
      <c r="E135" s="685"/>
      <c r="F135" s="685"/>
    </row>
    <row r="136" spans="1:6" ht="15">
      <c r="A136" s="684"/>
      <c r="B136" s="684"/>
      <c r="C136" s="684"/>
      <c r="D136" s="685"/>
      <c r="E136" s="685"/>
      <c r="F136" s="685"/>
    </row>
    <row r="137" spans="1:6" ht="15">
      <c r="A137" s="684"/>
      <c r="B137" s="684"/>
      <c r="C137" s="684"/>
      <c r="D137" s="685"/>
      <c r="E137" s="685"/>
      <c r="F137" s="685"/>
    </row>
    <row r="138" spans="1:6" ht="15">
      <c r="A138" s="684"/>
      <c r="B138" s="684"/>
      <c r="C138" s="684"/>
      <c r="D138" s="685"/>
      <c r="E138" s="685"/>
      <c r="F138" s="685"/>
    </row>
    <row r="139" spans="1:6" ht="15">
      <c r="A139" s="684"/>
      <c r="B139" s="684"/>
      <c r="C139" s="684"/>
      <c r="D139" s="685"/>
      <c r="E139" s="685"/>
      <c r="F139" s="685"/>
    </row>
    <row r="140" spans="1:6" ht="15">
      <c r="A140" s="684"/>
      <c r="B140" s="684"/>
      <c r="C140" s="684"/>
      <c r="D140" s="685"/>
      <c r="E140" s="685"/>
      <c r="F140" s="685"/>
    </row>
    <row r="141" spans="1:6" ht="15">
      <c r="A141" s="684"/>
      <c r="B141" s="684"/>
      <c r="C141" s="684"/>
      <c r="D141" s="685"/>
      <c r="E141" s="685"/>
      <c r="F141" s="685"/>
    </row>
    <row r="142" spans="1:6" ht="15">
      <c r="A142" s="684"/>
      <c r="B142" s="684"/>
      <c r="C142" s="684"/>
      <c r="D142" s="685"/>
      <c r="E142" s="685"/>
      <c r="F142" s="685"/>
    </row>
    <row r="143" spans="1:6" ht="15">
      <c r="A143" s="684"/>
      <c r="B143" s="684"/>
      <c r="C143" s="684"/>
      <c r="D143" s="685"/>
      <c r="E143" s="685"/>
      <c r="F143" s="685"/>
    </row>
    <row r="144" spans="1:6" ht="15">
      <c r="A144" s="684"/>
      <c r="B144" s="684"/>
      <c r="C144" s="684"/>
      <c r="D144" s="685"/>
      <c r="E144" s="685"/>
      <c r="F144" s="685"/>
    </row>
    <row r="145" spans="1:6" ht="15">
      <c r="A145" s="684"/>
      <c r="B145" s="684"/>
      <c r="C145" s="684"/>
      <c r="D145" s="685"/>
      <c r="E145" s="685"/>
      <c r="F145" s="685"/>
    </row>
    <row r="146" spans="1:6" ht="15">
      <c r="A146" s="684"/>
      <c r="B146" s="684"/>
      <c r="C146" s="684"/>
      <c r="D146" s="685"/>
      <c r="E146" s="685"/>
      <c r="F146" s="685"/>
    </row>
    <row r="147" spans="1:6" ht="15">
      <c r="A147" s="684"/>
      <c r="B147" s="684"/>
      <c r="C147" s="684"/>
      <c r="D147" s="685"/>
      <c r="E147" s="685"/>
      <c r="F147" s="783"/>
    </row>
    <row r="148" spans="1:6" ht="18">
      <c r="A148" s="684"/>
      <c r="B148" s="766"/>
      <c r="C148" s="766"/>
      <c r="D148" s="783"/>
      <c r="E148" s="783"/>
      <c r="F148" s="783"/>
    </row>
    <row r="149" spans="1:6" ht="18">
      <c r="A149" s="684"/>
      <c r="B149" s="766"/>
      <c r="C149" s="766"/>
      <c r="D149" s="783"/>
      <c r="E149" s="783"/>
      <c r="F149" s="783"/>
    </row>
    <row r="150" spans="1:6" ht="15">
      <c r="A150" s="684"/>
      <c r="D150" s="783"/>
      <c r="E150" s="783"/>
      <c r="F150" s="783"/>
    </row>
    <row r="151" spans="1:6" ht="15">
      <c r="A151" s="684"/>
      <c r="D151" s="783"/>
      <c r="E151" s="783"/>
      <c r="F151" s="783"/>
    </row>
    <row r="152" spans="1:6" ht="18">
      <c r="A152" s="766"/>
      <c r="D152" s="783"/>
      <c r="E152" s="783"/>
      <c r="F152" s="783"/>
    </row>
    <row r="153" spans="1:6" ht="18">
      <c r="A153" s="766"/>
      <c r="D153" s="783"/>
      <c r="E153" s="783"/>
      <c r="F153" s="783"/>
    </row>
    <row r="154" spans="1:6" ht="15">
      <c r="D154" s="783"/>
      <c r="E154" s="783"/>
      <c r="F154" s="783"/>
    </row>
    <row r="155" spans="1:6" ht="15">
      <c r="D155" s="783"/>
      <c r="E155" s="783"/>
      <c r="F155" s="783"/>
    </row>
    <row r="156" spans="1:6" ht="15">
      <c r="D156" s="783"/>
      <c r="E156" s="783"/>
      <c r="F156" s="783"/>
    </row>
    <row r="157" spans="1:6" ht="15">
      <c r="D157" s="783"/>
      <c r="E157" s="783"/>
      <c r="F157" s="783"/>
    </row>
    <row r="158" spans="1:6" ht="15">
      <c r="D158" s="783"/>
      <c r="E158" s="783"/>
      <c r="F158" s="783"/>
    </row>
    <row r="159" spans="1:6" ht="15">
      <c r="D159" s="783"/>
      <c r="E159" s="783"/>
      <c r="F159" s="783"/>
    </row>
    <row r="160" spans="1:6" ht="15">
      <c r="D160" s="783"/>
      <c r="E160" s="783"/>
      <c r="F160" s="783"/>
    </row>
    <row r="161" spans="4:6" ht="15">
      <c r="D161" s="783"/>
      <c r="E161" s="783"/>
      <c r="F161" s="783"/>
    </row>
    <row r="162" spans="4:6" ht="15">
      <c r="D162" s="783"/>
      <c r="E162" s="783"/>
      <c r="F162" s="783"/>
    </row>
    <row r="163" spans="4:6" ht="15">
      <c r="D163" s="783"/>
      <c r="E163" s="783"/>
      <c r="F163" s="783"/>
    </row>
    <row r="164" spans="4:6" ht="15">
      <c r="D164" s="783"/>
      <c r="E164" s="783"/>
      <c r="F164" s="783"/>
    </row>
    <row r="165" spans="4:6" ht="15">
      <c r="D165" s="783"/>
      <c r="E165" s="783"/>
      <c r="F165" s="783"/>
    </row>
    <row r="166" spans="4:6" ht="15">
      <c r="D166" s="783"/>
      <c r="E166" s="783"/>
      <c r="F166" s="783"/>
    </row>
    <row r="167" spans="4:6" ht="15">
      <c r="D167" s="783"/>
      <c r="E167" s="783"/>
      <c r="F167" s="783"/>
    </row>
    <row r="168" spans="4:6" ht="15">
      <c r="D168" s="783"/>
      <c r="E168" s="783"/>
      <c r="F168" s="783"/>
    </row>
    <row r="169" spans="4:6" ht="15">
      <c r="D169" s="783"/>
      <c r="E169" s="783"/>
      <c r="F169" s="783"/>
    </row>
    <row r="170" spans="4:6" ht="15">
      <c r="D170" s="783"/>
      <c r="E170" s="783"/>
      <c r="F170" s="783"/>
    </row>
    <row r="171" spans="4:6" ht="15">
      <c r="D171" s="783"/>
      <c r="E171" s="783"/>
      <c r="F171" s="783"/>
    </row>
    <row r="172" spans="4:6" ht="15">
      <c r="D172" s="783"/>
      <c r="E172" s="783"/>
      <c r="F172" s="783"/>
    </row>
    <row r="173" spans="4:6" ht="15">
      <c r="D173" s="783"/>
      <c r="E173" s="783"/>
      <c r="F173" s="783"/>
    </row>
    <row r="174" spans="4:6" ht="15">
      <c r="D174" s="783"/>
      <c r="E174" s="783"/>
      <c r="F174" s="783"/>
    </row>
    <row r="175" spans="4:6" ht="15">
      <c r="D175" s="783"/>
      <c r="E175" s="783"/>
      <c r="F175" s="783"/>
    </row>
    <row r="176" spans="4:6" ht="15">
      <c r="D176" s="783"/>
      <c r="E176" s="783"/>
      <c r="F176" s="783"/>
    </row>
    <row r="177" spans="4:6" ht="15">
      <c r="D177" s="783"/>
      <c r="E177" s="783"/>
      <c r="F177" s="783"/>
    </row>
    <row r="178" spans="4:6" ht="15">
      <c r="D178" s="783"/>
      <c r="E178" s="783"/>
      <c r="F178" s="783"/>
    </row>
    <row r="179" spans="4:6" ht="15">
      <c r="D179" s="783"/>
      <c r="E179" s="783"/>
      <c r="F179" s="783"/>
    </row>
    <row r="180" spans="4:6" ht="15">
      <c r="D180" s="783"/>
      <c r="E180" s="783"/>
      <c r="F180" s="783"/>
    </row>
    <row r="181" spans="4:6" ht="15">
      <c r="D181" s="783"/>
      <c r="E181" s="783"/>
      <c r="F181" s="783"/>
    </row>
    <row r="182" spans="4:6" ht="15">
      <c r="D182" s="783"/>
      <c r="E182" s="783"/>
      <c r="F182" s="783"/>
    </row>
    <row r="183" spans="4:6" ht="15">
      <c r="D183" s="783"/>
      <c r="E183" s="783"/>
      <c r="F183" s="783"/>
    </row>
    <row r="184" spans="4:6" ht="15">
      <c r="D184" s="783"/>
      <c r="E184" s="783"/>
      <c r="F184" s="783"/>
    </row>
    <row r="185" spans="4:6" ht="15">
      <c r="D185" s="783"/>
      <c r="E185" s="783"/>
      <c r="F185" s="783"/>
    </row>
    <row r="186" spans="4:6" ht="15">
      <c r="D186" s="783"/>
      <c r="E186" s="783"/>
      <c r="F186" s="783"/>
    </row>
    <row r="187" spans="4:6" ht="15">
      <c r="D187" s="783"/>
      <c r="E187" s="783"/>
      <c r="F187" s="783"/>
    </row>
    <row r="188" spans="4:6" ht="15">
      <c r="D188" s="783"/>
      <c r="E188" s="783"/>
      <c r="F188" s="783"/>
    </row>
    <row r="189" spans="4:6" ht="15">
      <c r="D189" s="783"/>
      <c r="E189" s="783"/>
      <c r="F189" s="783"/>
    </row>
    <row r="190" spans="4:6" ht="15">
      <c r="D190" s="783"/>
      <c r="E190" s="783"/>
      <c r="F190" s="783"/>
    </row>
    <row r="191" spans="4:6" ht="15">
      <c r="D191" s="783"/>
      <c r="E191" s="783"/>
      <c r="F191" s="783"/>
    </row>
    <row r="192" spans="4:6" ht="15">
      <c r="D192" s="783"/>
      <c r="E192" s="783"/>
      <c r="F192" s="783"/>
    </row>
    <row r="193" spans="4:6" ht="15">
      <c r="D193" s="783"/>
      <c r="E193" s="783"/>
      <c r="F193" s="783"/>
    </row>
    <row r="194" spans="4:6" ht="15">
      <c r="D194" s="783"/>
      <c r="E194" s="783"/>
      <c r="F194" s="783"/>
    </row>
    <row r="195" spans="4:6" ht="15">
      <c r="D195" s="783"/>
      <c r="E195" s="783"/>
      <c r="F195" s="783"/>
    </row>
  </sheetData>
  <mergeCells count="1">
    <mergeCell ref="E3:F3"/>
  </mergeCells>
  <pageMargins left="0.7" right="0.4" top="0.6" bottom="0.4" header="0.3" footer="0.3"/>
  <pageSetup paperSize="9" firstPageNumber="49" orientation="portrait" r:id="rId1"/>
  <headerFooter>
    <oddHeader>&amp;C&amp;"Times New Roman,Regular"&amp;13&amp;P</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F28C-DD77-4B87-938A-4862BE752597}">
  <sheetPr>
    <pageSetUpPr fitToPage="1"/>
  </sheetPr>
  <dimension ref="A1:M48"/>
  <sheetViews>
    <sheetView tabSelected="1" zoomScale="115" zoomScaleNormal="115" workbookViewId="0">
      <selection activeCell="J21" sqref="J21"/>
    </sheetView>
  </sheetViews>
  <sheetFormatPr defaultColWidth="9.36328125" defaultRowHeight="12.5"/>
  <cols>
    <col min="1" max="1" width="50.6328125" style="518" customWidth="1"/>
    <col min="2" max="4" width="11.36328125" style="518" customWidth="1"/>
    <col min="5" max="5" width="10.54296875" style="518" customWidth="1"/>
    <col min="6" max="16384" width="9.36328125" style="518"/>
  </cols>
  <sheetData>
    <row r="1" spans="1:13" ht="18" customHeight="1">
      <c r="A1" s="419" t="s">
        <v>504</v>
      </c>
      <c r="B1" s="516"/>
      <c r="C1" s="516"/>
      <c r="D1" s="516"/>
      <c r="E1" s="517"/>
      <c r="F1" s="517"/>
      <c r="G1" s="517"/>
      <c r="H1" s="517"/>
    </row>
    <row r="2" spans="1:13" ht="18" customHeight="1">
      <c r="A2" s="516"/>
      <c r="B2" s="516"/>
      <c r="C2" s="516"/>
      <c r="D2" s="516"/>
      <c r="E2" s="517"/>
      <c r="F2" s="517"/>
      <c r="G2" s="517"/>
      <c r="H2" s="517"/>
    </row>
    <row r="3" spans="1:13" ht="18" customHeight="1">
      <c r="A3" s="519"/>
      <c r="B3" s="519"/>
      <c r="C3" s="519"/>
      <c r="D3" s="519"/>
    </row>
    <row r="4" spans="1:13" ht="18" customHeight="1">
      <c r="A4" s="520"/>
      <c r="B4" s="521" t="s">
        <v>78</v>
      </c>
      <c r="C4" s="521" t="s">
        <v>79</v>
      </c>
      <c r="D4" s="521" t="s">
        <v>61</v>
      </c>
      <c r="E4" s="522"/>
    </row>
    <row r="5" spans="1:13" ht="18" customHeight="1">
      <c r="A5" s="519"/>
      <c r="B5" s="523" t="s">
        <v>81</v>
      </c>
      <c r="C5" s="523" t="s">
        <v>81</v>
      </c>
      <c r="D5" s="523" t="s">
        <v>77</v>
      </c>
      <c r="E5" s="522"/>
    </row>
    <row r="6" spans="1:13" ht="18" customHeight="1">
      <c r="A6" s="519"/>
      <c r="B6" s="524">
        <v>2026</v>
      </c>
      <c r="C6" s="524">
        <v>2026</v>
      </c>
      <c r="D6" s="524">
        <v>2026</v>
      </c>
      <c r="E6" s="522"/>
    </row>
    <row r="7" spans="1:13" ht="18" customHeight="1">
      <c r="A7" s="519"/>
      <c r="B7" s="519"/>
      <c r="C7" s="519"/>
      <c r="D7" s="519"/>
      <c r="G7" s="525"/>
    </row>
    <row r="8" spans="1:13" ht="18" customHeight="1">
      <c r="A8" s="519"/>
      <c r="B8" s="991" t="s">
        <v>505</v>
      </c>
      <c r="C8" s="991"/>
      <c r="D8" s="991"/>
      <c r="G8" s="527"/>
      <c r="I8" s="527"/>
      <c r="J8" s="528"/>
      <c r="K8" s="529"/>
      <c r="L8" s="527"/>
      <c r="M8" s="530"/>
    </row>
    <row r="9" spans="1:13" ht="18" customHeight="1">
      <c r="A9" s="519"/>
      <c r="B9" s="526"/>
      <c r="C9" s="526"/>
      <c r="D9" s="526"/>
      <c r="G9" s="527"/>
      <c r="I9" s="527"/>
      <c r="J9" s="528"/>
      <c r="K9" s="529"/>
      <c r="L9" s="527"/>
      <c r="M9" s="530"/>
    </row>
    <row r="10" spans="1:13" ht="18" customHeight="1">
      <c r="A10" s="531" t="s">
        <v>506</v>
      </c>
      <c r="B10" s="532">
        <v>53612</v>
      </c>
      <c r="C10" s="532">
        <v>53787.55</v>
      </c>
      <c r="D10" s="532">
        <v>53699.775000000001</v>
      </c>
      <c r="E10" s="529"/>
      <c r="G10" s="527"/>
      <c r="I10" s="527"/>
      <c r="J10" s="528"/>
      <c r="K10" s="529"/>
      <c r="L10" s="527"/>
      <c r="M10" s="530"/>
    </row>
    <row r="11" spans="1:13" ht="18" customHeight="1">
      <c r="A11" s="533" t="s">
        <v>507</v>
      </c>
      <c r="B11" s="534"/>
      <c r="C11" s="534"/>
      <c r="D11" s="534"/>
      <c r="E11" s="529"/>
      <c r="G11" s="527"/>
      <c r="I11" s="527"/>
      <c r="J11" s="528"/>
      <c r="K11" s="529"/>
      <c r="L11" s="527"/>
      <c r="M11" s="530"/>
    </row>
    <row r="12" spans="1:13" ht="18" customHeight="1">
      <c r="A12" s="535" t="s">
        <v>508</v>
      </c>
      <c r="B12" s="534">
        <v>28584.7</v>
      </c>
      <c r="C12" s="534">
        <v>28646.13019</v>
      </c>
      <c r="D12" s="534">
        <v>28615.415095</v>
      </c>
      <c r="E12" s="529"/>
      <c r="G12" s="527"/>
      <c r="I12" s="527"/>
      <c r="J12" s="528"/>
      <c r="K12" s="529"/>
      <c r="L12" s="527"/>
      <c r="M12" s="530"/>
    </row>
    <row r="13" spans="1:13" ht="18" customHeight="1">
      <c r="A13" s="535" t="s">
        <v>509</v>
      </c>
      <c r="B13" s="534">
        <v>25027.3</v>
      </c>
      <c r="C13" s="534">
        <v>25141.419809999999</v>
      </c>
      <c r="D13" s="534">
        <v>25084.359904999998</v>
      </c>
      <c r="E13" s="529"/>
      <c r="G13" s="527"/>
      <c r="I13" s="527"/>
      <c r="J13" s="528"/>
      <c r="K13" s="529"/>
      <c r="L13" s="527"/>
      <c r="M13" s="530"/>
    </row>
    <row r="14" spans="1:13" ht="18" customHeight="1">
      <c r="A14" s="533" t="s">
        <v>510</v>
      </c>
      <c r="B14" s="534"/>
      <c r="C14" s="534"/>
      <c r="D14" s="534"/>
      <c r="E14" s="529"/>
      <c r="G14" s="527"/>
      <c r="I14" s="527"/>
      <c r="J14" s="528"/>
      <c r="K14" s="529"/>
      <c r="L14" s="527"/>
      <c r="M14" s="530"/>
    </row>
    <row r="15" spans="1:13" ht="18" customHeight="1">
      <c r="A15" s="535" t="s">
        <v>511</v>
      </c>
      <c r="B15" s="534">
        <v>21118.7</v>
      </c>
      <c r="C15" s="534">
        <v>21196.827259999998</v>
      </c>
      <c r="D15" s="534">
        <v>21157.763630000001</v>
      </c>
      <c r="E15" s="529"/>
      <c r="G15" s="527"/>
      <c r="I15" s="527"/>
      <c r="J15" s="528"/>
      <c r="K15" s="529"/>
      <c r="L15" s="527"/>
      <c r="M15" s="530"/>
    </row>
    <row r="16" spans="1:13" ht="18" customHeight="1">
      <c r="A16" s="535" t="s">
        <v>512</v>
      </c>
      <c r="B16" s="534">
        <v>32493.3</v>
      </c>
      <c r="C16" s="534">
        <v>32590.722740000001</v>
      </c>
      <c r="D16" s="534">
        <v>32542.01137</v>
      </c>
      <c r="G16" s="527"/>
      <c r="I16" s="527"/>
      <c r="J16" s="528"/>
      <c r="K16" s="529"/>
      <c r="L16" s="527"/>
      <c r="M16" s="530"/>
    </row>
    <row r="17" spans="1:13" ht="18" customHeight="1">
      <c r="A17" s="536" t="s">
        <v>513</v>
      </c>
      <c r="B17" s="532">
        <v>52511.836223801525</v>
      </c>
      <c r="C17" s="532">
        <v>52681.972000000002</v>
      </c>
      <c r="D17" s="532">
        <v>52596.903974748537</v>
      </c>
      <c r="E17" s="529"/>
      <c r="G17" s="527"/>
      <c r="I17" s="527"/>
      <c r="J17" s="528"/>
      <c r="K17" s="529"/>
      <c r="L17" s="527"/>
      <c r="M17" s="530"/>
    </row>
    <row r="18" spans="1:13" ht="18" customHeight="1">
      <c r="A18" s="535" t="s">
        <v>514</v>
      </c>
      <c r="B18" s="534">
        <v>13265.235606477636</v>
      </c>
      <c r="C18" s="534">
        <v>13294.52</v>
      </c>
      <c r="D18" s="534">
        <v>13279.877929493738</v>
      </c>
      <c r="E18" s="529"/>
      <c r="G18" s="527"/>
      <c r="I18" s="527"/>
      <c r="J18" s="528"/>
      <c r="K18" s="529"/>
      <c r="L18" s="527"/>
      <c r="M18" s="530"/>
    </row>
    <row r="19" spans="1:13" ht="18" customHeight="1">
      <c r="A19" s="535" t="s">
        <v>515</v>
      </c>
      <c r="B19" s="534">
        <v>17657.070217841625</v>
      </c>
      <c r="C19" s="534">
        <v>17821.11</v>
      </c>
      <c r="D19" s="534">
        <v>17739.090071272378</v>
      </c>
      <c r="E19" s="529"/>
      <c r="G19" s="527"/>
      <c r="I19" s="527"/>
      <c r="J19" s="528"/>
      <c r="K19" s="529"/>
      <c r="L19" s="527"/>
      <c r="M19" s="530"/>
    </row>
    <row r="20" spans="1:13" ht="18" customHeight="1">
      <c r="A20" s="535" t="s">
        <v>433</v>
      </c>
      <c r="B20" s="534">
        <v>21589.530399482268</v>
      </c>
      <c r="C20" s="537">
        <v>21566.35</v>
      </c>
      <c r="D20" s="534">
        <v>21577.93597398233</v>
      </c>
      <c r="E20" s="529"/>
      <c r="G20" s="527"/>
      <c r="I20" s="527"/>
      <c r="J20" s="528"/>
      <c r="K20" s="529"/>
      <c r="L20" s="527"/>
      <c r="M20" s="530"/>
    </row>
    <row r="21" spans="1:13" ht="18" customHeight="1">
      <c r="A21" s="535"/>
      <c r="B21" s="519"/>
      <c r="C21" s="519"/>
      <c r="D21" s="538"/>
      <c r="E21" s="529"/>
      <c r="G21" s="527"/>
      <c r="I21" s="527"/>
      <c r="J21" s="528"/>
      <c r="K21" s="529"/>
      <c r="L21" s="527"/>
      <c r="M21" s="530"/>
    </row>
    <row r="22" spans="1:13" ht="18" customHeight="1">
      <c r="A22" s="535"/>
      <c r="B22" s="991" t="s">
        <v>516</v>
      </c>
      <c r="C22" s="991"/>
      <c r="D22" s="991"/>
      <c r="G22" s="527"/>
      <c r="I22" s="527"/>
      <c r="J22" s="528"/>
      <c r="K22" s="529"/>
      <c r="L22" s="527"/>
      <c r="M22" s="530"/>
    </row>
    <row r="23" spans="1:13" ht="18" customHeight="1">
      <c r="A23" s="535"/>
      <c r="B23" s="538"/>
      <c r="C23" s="538"/>
      <c r="D23" s="538"/>
      <c r="E23" s="529"/>
      <c r="G23" s="527"/>
      <c r="I23" s="527"/>
      <c r="J23" s="528"/>
      <c r="K23" s="529"/>
      <c r="L23" s="527"/>
      <c r="M23" s="530"/>
    </row>
    <row r="24" spans="1:13" ht="18" customHeight="1">
      <c r="A24" s="531" t="s">
        <v>506</v>
      </c>
      <c r="B24" s="532">
        <v>100</v>
      </c>
      <c r="C24" s="532">
        <v>100</v>
      </c>
      <c r="D24" s="532">
        <v>100</v>
      </c>
      <c r="E24" s="529"/>
      <c r="G24" s="527"/>
      <c r="I24" s="527"/>
      <c r="J24" s="528"/>
      <c r="K24" s="529"/>
      <c r="L24" s="527"/>
      <c r="M24" s="530"/>
    </row>
    <row r="25" spans="1:13" ht="18" customHeight="1">
      <c r="A25" s="539" t="s">
        <v>507</v>
      </c>
      <c r="B25" s="534"/>
      <c r="C25" s="534"/>
      <c r="D25" s="534"/>
      <c r="E25" s="529"/>
      <c r="G25" s="527"/>
      <c r="I25" s="527"/>
      <c r="J25" s="528"/>
      <c r="K25" s="529"/>
      <c r="L25" s="527"/>
      <c r="M25" s="530"/>
    </row>
    <row r="26" spans="1:13" ht="18" customHeight="1">
      <c r="A26" s="535" t="s">
        <v>508</v>
      </c>
      <c r="B26" s="534">
        <f>B12/$B$10*100</f>
        <v>53.317727374468404</v>
      </c>
      <c r="C26" s="534">
        <f>C12/$C$10*100</f>
        <v>53.257919704466929</v>
      </c>
      <c r="D26" s="534">
        <f>D12/$D$10*100</f>
        <v>53.287774660135909</v>
      </c>
      <c r="E26" s="529"/>
      <c r="G26" s="527"/>
      <c r="I26" s="527"/>
      <c r="J26" s="528"/>
      <c r="K26" s="529"/>
      <c r="L26" s="527"/>
      <c r="M26" s="530"/>
    </row>
    <row r="27" spans="1:13" ht="18" customHeight="1">
      <c r="A27" s="535" t="s">
        <v>509</v>
      </c>
      <c r="B27" s="534">
        <f t="shared" ref="B27:B30" si="0">B13/$B$10*100</f>
        <v>46.682272625531596</v>
      </c>
      <c r="C27" s="534">
        <f t="shared" ref="C27:C30" si="1">C13/$C$10*100</f>
        <v>46.742080295533071</v>
      </c>
      <c r="D27" s="534">
        <f t="shared" ref="D27:D30" si="2">D13/$D$10*100</f>
        <v>46.712225339864084</v>
      </c>
      <c r="E27" s="529"/>
      <c r="G27" s="527"/>
      <c r="I27" s="527"/>
      <c r="J27" s="528"/>
      <c r="K27" s="529"/>
      <c r="L27" s="527"/>
      <c r="M27" s="530"/>
    </row>
    <row r="28" spans="1:13" ht="18" customHeight="1">
      <c r="A28" s="539" t="s">
        <v>510</v>
      </c>
      <c r="B28" s="534"/>
      <c r="C28" s="534"/>
      <c r="D28" s="534"/>
      <c r="E28" s="529"/>
      <c r="G28" s="527"/>
      <c r="I28" s="527"/>
      <c r="J28" s="528"/>
      <c r="K28" s="529"/>
      <c r="L28" s="527"/>
      <c r="M28" s="530"/>
    </row>
    <row r="29" spans="1:13" ht="18" customHeight="1">
      <c r="A29" s="535" t="s">
        <v>511</v>
      </c>
      <c r="B29" s="534">
        <f t="shared" si="0"/>
        <v>39.391740655077221</v>
      </c>
      <c r="C29" s="534">
        <f t="shared" si="1"/>
        <v>39.408426782777795</v>
      </c>
      <c r="D29" s="534">
        <f t="shared" si="2"/>
        <v>39.40009735608762</v>
      </c>
      <c r="G29" s="527"/>
      <c r="I29" s="527"/>
      <c r="J29" s="528"/>
      <c r="K29" s="529"/>
      <c r="L29" s="527"/>
      <c r="M29" s="530"/>
    </row>
    <row r="30" spans="1:13" ht="18" customHeight="1">
      <c r="A30" s="535" t="s">
        <v>512</v>
      </c>
      <c r="B30" s="534">
        <f t="shared" si="0"/>
        <v>60.608259344922779</v>
      </c>
      <c r="C30" s="534">
        <f t="shared" si="1"/>
        <v>60.591573217222191</v>
      </c>
      <c r="D30" s="534">
        <f t="shared" si="2"/>
        <v>60.599902643912387</v>
      </c>
      <c r="E30" s="529"/>
      <c r="G30" s="527"/>
      <c r="I30" s="527"/>
      <c r="J30" s="528"/>
      <c r="K30" s="529"/>
      <c r="L30" s="527"/>
      <c r="M30" s="530"/>
    </row>
    <row r="31" spans="1:13" ht="18" customHeight="1">
      <c r="A31" s="536" t="s">
        <v>513</v>
      </c>
      <c r="B31" s="532">
        <v>100</v>
      </c>
      <c r="C31" s="532">
        <v>100</v>
      </c>
      <c r="D31" s="532">
        <v>100</v>
      </c>
      <c r="E31" s="529"/>
      <c r="G31" s="527"/>
      <c r="I31" s="527"/>
      <c r="J31" s="528"/>
      <c r="K31" s="529"/>
      <c r="L31" s="527"/>
      <c r="M31" s="530"/>
    </row>
    <row r="32" spans="1:13" ht="18" customHeight="1">
      <c r="A32" s="535" t="s">
        <v>514</v>
      </c>
      <c r="B32" s="534">
        <f>B18/B17*100</f>
        <v>25.261420206183978</v>
      </c>
      <c r="C32" s="534">
        <v>25.235425887246588</v>
      </c>
      <c r="D32" s="534">
        <v>25.25</v>
      </c>
      <c r="E32" s="529"/>
      <c r="G32" s="527"/>
      <c r="I32" s="527"/>
      <c r="J32" s="528"/>
      <c r="K32" s="529"/>
      <c r="L32" s="527"/>
      <c r="M32" s="530"/>
    </row>
    <row r="33" spans="1:4" ht="18" customHeight="1">
      <c r="A33" s="535" t="s">
        <v>515</v>
      </c>
      <c r="B33" s="534">
        <f>B19/B17*100</f>
        <v>33.624933896023954</v>
      </c>
      <c r="C33" s="534">
        <v>33.827720040548215</v>
      </c>
      <c r="D33" s="534">
        <v>33.726490973287724</v>
      </c>
    </row>
    <row r="34" spans="1:4" ht="18" customHeight="1">
      <c r="A34" s="535" t="s">
        <v>433</v>
      </c>
      <c r="B34" s="534">
        <f>B20/B17*100</f>
        <v>41.113645897792075</v>
      </c>
      <c r="C34" s="534">
        <v>40.950000000000003</v>
      </c>
      <c r="D34" s="534">
        <v>41.025106695142682</v>
      </c>
    </row>
    <row r="35" spans="1:4" ht="18" customHeight="1">
      <c r="A35" s="519"/>
      <c r="B35" s="519"/>
      <c r="C35" s="519"/>
      <c r="D35" s="519"/>
    </row>
    <row r="36" spans="1:4" ht="18" customHeight="1"/>
    <row r="37" spans="1:4" ht="18" customHeight="1"/>
    <row r="38" spans="1:4" ht="18" customHeight="1"/>
    <row r="39" spans="1:4" ht="18" customHeight="1"/>
    <row r="40" spans="1:4" ht="18" customHeight="1"/>
    <row r="41" spans="1:4" ht="18" customHeight="1"/>
    <row r="42" spans="1:4" ht="18" customHeight="1"/>
    <row r="43" spans="1:4" ht="18" customHeight="1"/>
    <row r="44" spans="1:4" ht="18" customHeight="1"/>
    <row r="45" spans="1:4" ht="18" customHeight="1"/>
    <row r="46" spans="1:4" ht="18" customHeight="1"/>
    <row r="47" spans="1:4" ht="18" customHeight="1"/>
    <row r="48" spans="1:4" ht="18" customHeight="1"/>
  </sheetData>
  <mergeCells count="2">
    <mergeCell ref="B8:D8"/>
    <mergeCell ref="B22:D22"/>
  </mergeCells>
  <pageMargins left="0.7" right="0.4" top="0.6" bottom="0.4" header="0.3" footer="0.3"/>
  <pageSetup paperSize="9" firstPageNumber="49" orientation="portrait" r:id="rId1"/>
  <headerFooter>
    <oddHeader>&amp;C&amp;"Times New Roman,Regular"&amp;13&amp;P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73A7-E964-4037-A881-777BC457ECB2}">
  <sheetPr>
    <pageSetUpPr fitToPage="1"/>
  </sheetPr>
  <dimension ref="A1:H21"/>
  <sheetViews>
    <sheetView tabSelected="1" workbookViewId="0">
      <selection activeCell="J21" sqref="J21"/>
    </sheetView>
  </sheetViews>
  <sheetFormatPr defaultColWidth="9.36328125" defaultRowHeight="12.5"/>
  <cols>
    <col min="1" max="1" width="49.6328125" style="543" customWidth="1"/>
    <col min="2" max="4" width="11.36328125" style="543" customWidth="1"/>
    <col min="5" max="16384" width="9.36328125" style="543"/>
  </cols>
  <sheetData>
    <row r="1" spans="1:8" ht="20.149999999999999" customHeight="1">
      <c r="A1" s="540" t="s">
        <v>517</v>
      </c>
      <c r="B1" s="541"/>
      <c r="C1" s="541"/>
      <c r="D1" s="541"/>
      <c r="E1" s="542"/>
      <c r="F1" s="542"/>
      <c r="G1" s="542"/>
      <c r="H1" s="542"/>
    </row>
    <row r="2" spans="1:8" ht="18" customHeight="1">
      <c r="A2" s="541"/>
      <c r="B2" s="541"/>
      <c r="C2" s="541"/>
      <c r="D2" s="541"/>
      <c r="E2" s="542"/>
      <c r="F2" s="542"/>
      <c r="G2" s="542"/>
      <c r="H2" s="542"/>
    </row>
    <row r="3" spans="1:8" ht="20.149999999999999" customHeight="1">
      <c r="A3" s="544"/>
      <c r="B3" s="544"/>
      <c r="C3" s="544"/>
      <c r="D3" s="545" t="s">
        <v>108</v>
      </c>
    </row>
    <row r="4" spans="1:8" ht="20.149999999999999" customHeight="1">
      <c r="A4" s="546"/>
      <c r="B4" s="992" t="s">
        <v>518</v>
      </c>
      <c r="C4" s="994" t="s">
        <v>519</v>
      </c>
      <c r="D4" s="994"/>
    </row>
    <row r="5" spans="1:8" ht="20.149999999999999" customHeight="1">
      <c r="B5" s="993"/>
      <c r="C5" s="547" t="s">
        <v>520</v>
      </c>
      <c r="D5" s="547" t="s">
        <v>512</v>
      </c>
    </row>
    <row r="6" spans="1:8" ht="20.149999999999999" customHeight="1"/>
    <row r="7" spans="1:8" ht="20.149999999999999" customHeight="1">
      <c r="A7" s="548" t="s">
        <v>521</v>
      </c>
      <c r="B7" s="549"/>
      <c r="C7" s="549"/>
      <c r="D7" s="549"/>
    </row>
    <row r="8" spans="1:8" ht="20.149999999999999" customHeight="1">
      <c r="A8" s="550" t="s">
        <v>522</v>
      </c>
      <c r="B8" s="551">
        <v>2.21</v>
      </c>
      <c r="C8" s="551">
        <v>2.46</v>
      </c>
      <c r="D8" s="551">
        <v>2.04</v>
      </c>
    </row>
    <row r="9" spans="1:8" ht="20.149999999999999" customHeight="1">
      <c r="A9" s="550" t="s">
        <v>523</v>
      </c>
      <c r="B9" s="551">
        <v>2.2318899999999999</v>
      </c>
      <c r="C9" s="551">
        <v>2.4869599999999998</v>
      </c>
      <c r="D9" s="551">
        <v>2.0582699999999998</v>
      </c>
    </row>
    <row r="10" spans="1:8" ht="20.149999999999999" customHeight="1">
      <c r="A10" s="550" t="s">
        <v>524</v>
      </c>
      <c r="B10" s="551">
        <v>2.2209449999999999</v>
      </c>
      <c r="C10" s="551">
        <v>2.4734799999999999</v>
      </c>
      <c r="D10" s="551">
        <v>2.0491349999999997</v>
      </c>
    </row>
    <row r="11" spans="1:8" ht="20.149999999999999" customHeight="1">
      <c r="A11" s="544"/>
      <c r="B11" s="552"/>
      <c r="C11" s="552"/>
      <c r="D11" s="552"/>
    </row>
    <row r="12" spans="1:8" ht="20.149999999999999" customHeight="1">
      <c r="A12" s="548" t="s">
        <v>525</v>
      </c>
      <c r="B12" s="544"/>
      <c r="C12" s="552"/>
      <c r="D12" s="552"/>
    </row>
    <row r="13" spans="1:8" ht="20.149999999999999" customHeight="1">
      <c r="A13" s="550" t="s">
        <v>522</v>
      </c>
      <c r="B13" s="551">
        <v>8.8699999999999992</v>
      </c>
      <c r="C13" s="551">
        <v>10.67</v>
      </c>
      <c r="D13" s="551">
        <v>7.85</v>
      </c>
    </row>
    <row r="14" spans="1:8" ht="20.149999999999999" customHeight="1">
      <c r="A14" s="550" t="s">
        <v>523</v>
      </c>
      <c r="B14" s="551">
        <v>8.6708800000000004</v>
      </c>
      <c r="C14" s="551">
        <v>9.7459199999999999</v>
      </c>
      <c r="D14" s="551">
        <v>8.0713600000000003</v>
      </c>
    </row>
    <row r="15" spans="1:8" ht="20.149999999999999" customHeight="1">
      <c r="A15" s="550" t="s">
        <v>524</v>
      </c>
      <c r="B15" s="551">
        <v>8.7704400000000007</v>
      </c>
      <c r="C15" s="551">
        <v>10.20796</v>
      </c>
      <c r="D15" s="551">
        <v>7.96068</v>
      </c>
    </row>
    <row r="16" spans="1:8" ht="20.149999999999999" customHeight="1">
      <c r="A16" s="550"/>
      <c r="B16" s="552"/>
      <c r="C16" s="552"/>
      <c r="D16" s="552"/>
    </row>
    <row r="17" spans="1:4" ht="20.149999999999999" customHeight="1">
      <c r="A17" s="548" t="s">
        <v>526</v>
      </c>
      <c r="B17" s="552"/>
      <c r="C17" s="553"/>
      <c r="D17" s="553"/>
    </row>
    <row r="18" spans="1:4" ht="20.149999999999999" customHeight="1">
      <c r="A18" s="550" t="s">
        <v>522</v>
      </c>
      <c r="B18" s="551">
        <v>1.67</v>
      </c>
      <c r="C18" s="551">
        <v>1.27</v>
      </c>
      <c r="D18" s="551">
        <v>1.95</v>
      </c>
    </row>
    <row r="19" spans="1:4" ht="20.149999999999999" customHeight="1">
      <c r="A19" s="550" t="s">
        <v>523</v>
      </c>
      <c r="B19" s="551">
        <v>1.62046</v>
      </c>
      <c r="C19" s="551">
        <v>1.2119800000000001</v>
      </c>
      <c r="D19" s="551">
        <v>1.8972899999999999</v>
      </c>
    </row>
    <row r="20" spans="1:4" ht="20.149999999999999" customHeight="1">
      <c r="A20" s="550" t="s">
        <v>524</v>
      </c>
      <c r="B20" s="551">
        <v>1.64523</v>
      </c>
      <c r="C20" s="551">
        <v>1.24099</v>
      </c>
      <c r="D20" s="551">
        <v>1.923645</v>
      </c>
    </row>
    <row r="21" spans="1:4" ht="20.149999999999999" customHeight="1">
      <c r="A21" s="544"/>
      <c r="B21" s="544"/>
      <c r="C21" s="544"/>
      <c r="D21" s="544"/>
    </row>
  </sheetData>
  <mergeCells count="2">
    <mergeCell ref="B4:B5"/>
    <mergeCell ref="C4:D4"/>
  </mergeCells>
  <pageMargins left="0.7" right="0.4" top="0.6" bottom="0.4" header="0.3" footer="0.3"/>
  <pageSetup paperSize="9" firstPageNumber="49" orientation="portrait" r:id="rId1"/>
  <headerFooter>
    <oddHeader>&amp;C&amp;"Times New Roman,Regular"&amp;13&amp;P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900F-D1E0-48F4-9C2E-14B3DA405333}">
  <sheetPr>
    <pageSetUpPr fitToPage="1"/>
  </sheetPr>
  <dimension ref="A1:E36"/>
  <sheetViews>
    <sheetView tabSelected="1" workbookViewId="0">
      <selection activeCell="J21" sqref="J21"/>
    </sheetView>
  </sheetViews>
  <sheetFormatPr defaultColWidth="9.36328125" defaultRowHeight="12.5"/>
  <cols>
    <col min="1" max="1" width="45.90625" style="543" customWidth="1"/>
    <col min="2" max="4" width="11.36328125" style="518" customWidth="1"/>
    <col min="5" max="16384" width="9.36328125" style="543"/>
  </cols>
  <sheetData>
    <row r="1" spans="1:5" ht="20.149999999999999" customHeight="1">
      <c r="A1" s="540" t="s">
        <v>527</v>
      </c>
      <c r="B1" s="516"/>
      <c r="C1" s="516"/>
      <c r="D1" s="516"/>
      <c r="E1" s="542"/>
    </row>
    <row r="2" spans="1:5" ht="18" customHeight="1">
      <c r="A2" s="541"/>
      <c r="B2" s="516"/>
      <c r="C2" s="516"/>
      <c r="D2" s="516"/>
      <c r="E2" s="542"/>
    </row>
    <row r="3" spans="1:5" ht="20.149999999999999" customHeight="1">
      <c r="A3" s="544"/>
      <c r="B3" s="519"/>
      <c r="C3" s="519"/>
      <c r="D3" s="554" t="s">
        <v>108</v>
      </c>
    </row>
    <row r="4" spans="1:5" ht="20.149999999999999" customHeight="1">
      <c r="A4" s="546"/>
      <c r="B4" s="521" t="s">
        <v>78</v>
      </c>
      <c r="C4" s="521" t="s">
        <v>79</v>
      </c>
      <c r="D4" s="521" t="s">
        <v>61</v>
      </c>
    </row>
    <row r="5" spans="1:5" ht="20.149999999999999" customHeight="1">
      <c r="B5" s="523" t="s">
        <v>81</v>
      </c>
      <c r="C5" s="523" t="s">
        <v>81</v>
      </c>
      <c r="D5" s="523" t="s">
        <v>77</v>
      </c>
    </row>
    <row r="6" spans="1:5" ht="20.149999999999999" customHeight="1">
      <c r="B6" s="524">
        <v>2026</v>
      </c>
      <c r="C6" s="524">
        <v>2026</v>
      </c>
      <c r="D6" s="524" t="s">
        <v>528</v>
      </c>
    </row>
    <row r="7" spans="1:5" ht="20.149999999999999" customHeight="1">
      <c r="B7" s="522"/>
      <c r="C7" s="522"/>
      <c r="D7" s="522"/>
    </row>
    <row r="8" spans="1:5" ht="21.9" customHeight="1">
      <c r="A8" s="555" t="s">
        <v>529</v>
      </c>
      <c r="B8" s="532">
        <v>62.1</v>
      </c>
      <c r="C8" s="532">
        <v>61.720019999999998</v>
      </c>
      <c r="D8" s="532">
        <v>61.91001</v>
      </c>
    </row>
    <row r="9" spans="1:5" ht="21.9" customHeight="1">
      <c r="A9" s="533" t="s">
        <v>507</v>
      </c>
      <c r="B9" s="534"/>
      <c r="C9" s="534"/>
      <c r="D9" s="534"/>
    </row>
    <row r="10" spans="1:5" ht="21.9" customHeight="1">
      <c r="A10" s="535" t="s">
        <v>508</v>
      </c>
      <c r="B10" s="534">
        <v>65.5</v>
      </c>
      <c r="C10" s="534">
        <v>65.403509999999997</v>
      </c>
      <c r="D10" s="534">
        <v>65.451754999999991</v>
      </c>
    </row>
    <row r="11" spans="1:5" ht="21.9" customHeight="1">
      <c r="A11" s="535" t="s">
        <v>509</v>
      </c>
      <c r="B11" s="534">
        <v>58.2</v>
      </c>
      <c r="C11" s="534">
        <v>57.528149999999997</v>
      </c>
      <c r="D11" s="534">
        <v>57.864075</v>
      </c>
    </row>
    <row r="12" spans="1:5" ht="21.9" customHeight="1">
      <c r="A12" s="533" t="s">
        <v>510</v>
      </c>
      <c r="B12" s="534"/>
      <c r="C12" s="534"/>
      <c r="D12" s="534"/>
    </row>
    <row r="13" spans="1:5" ht="21.9" customHeight="1">
      <c r="A13" s="535" t="s">
        <v>511</v>
      </c>
      <c r="B13" s="534">
        <v>48.3</v>
      </c>
      <c r="C13" s="534">
        <v>47.058390000000003</v>
      </c>
      <c r="D13" s="534">
        <v>47.679195</v>
      </c>
    </row>
    <row r="14" spans="1:5" ht="21.9" customHeight="1">
      <c r="A14" s="535" t="s">
        <v>512</v>
      </c>
      <c r="B14" s="534">
        <v>71</v>
      </c>
      <c r="C14" s="534">
        <v>71.20438</v>
      </c>
      <c r="D14" s="534">
        <v>71.102190000000007</v>
      </c>
    </row>
    <row r="15" spans="1:5" ht="6.75" customHeight="1">
      <c r="A15" s="556"/>
      <c r="B15" s="534"/>
      <c r="C15" s="534"/>
      <c r="D15" s="534"/>
    </row>
    <row r="16" spans="1:5" ht="21.9" customHeight="1">
      <c r="A16" s="543" t="s">
        <v>530</v>
      </c>
      <c r="B16" s="534"/>
      <c r="C16" s="534"/>
      <c r="D16" s="534"/>
    </row>
    <row r="17" spans="2:4" ht="21.9" customHeight="1">
      <c r="B17" s="534"/>
      <c r="C17" s="534"/>
      <c r="D17" s="534"/>
    </row>
    <row r="18" spans="2:4" ht="21.9" customHeight="1">
      <c r="B18" s="532"/>
      <c r="C18" s="532"/>
      <c r="D18" s="532"/>
    </row>
    <row r="19" spans="2:4" ht="21.9" customHeight="1">
      <c r="B19" s="534"/>
      <c r="C19" s="534"/>
      <c r="D19" s="534"/>
    </row>
    <row r="20" spans="2:4" ht="21.9" customHeight="1">
      <c r="B20" s="534"/>
      <c r="C20" s="534"/>
      <c r="D20" s="534"/>
    </row>
    <row r="21" spans="2:4">
      <c r="B21" s="534"/>
      <c r="C21" s="534"/>
      <c r="D21" s="534"/>
    </row>
    <row r="22" spans="2:4" ht="14.5">
      <c r="B22" s="519"/>
      <c r="C22" s="519"/>
      <c r="D22" s="538"/>
    </row>
    <row r="23" spans="2:4" ht="13">
      <c r="B23" s="991"/>
      <c r="C23" s="991"/>
      <c r="D23" s="991"/>
    </row>
    <row r="24" spans="2:4">
      <c r="B24" s="538"/>
      <c r="C24" s="538"/>
      <c r="D24" s="538"/>
    </row>
    <row r="25" spans="2:4" ht="13">
      <c r="B25" s="532"/>
      <c r="C25" s="532"/>
      <c r="D25" s="532"/>
    </row>
    <row r="26" spans="2:4">
      <c r="B26" s="534"/>
      <c r="C26" s="534"/>
      <c r="D26" s="534"/>
    </row>
    <row r="27" spans="2:4">
      <c r="B27" s="534"/>
      <c r="C27" s="534"/>
      <c r="D27" s="534"/>
    </row>
    <row r="28" spans="2:4">
      <c r="B28" s="534"/>
      <c r="C28" s="534"/>
      <c r="D28" s="534"/>
    </row>
    <row r="29" spans="2:4">
      <c r="B29" s="534"/>
      <c r="C29" s="534"/>
      <c r="D29" s="534"/>
    </row>
    <row r="30" spans="2:4">
      <c r="B30" s="534"/>
      <c r="C30" s="534"/>
      <c r="D30" s="534"/>
    </row>
    <row r="31" spans="2:4">
      <c r="B31" s="534"/>
      <c r="C31" s="534"/>
      <c r="D31" s="534"/>
    </row>
    <row r="32" spans="2:4" ht="13">
      <c r="B32" s="532"/>
      <c r="C32" s="532"/>
      <c r="D32" s="532"/>
    </row>
    <row r="33" spans="2:4">
      <c r="B33" s="534"/>
      <c r="C33" s="534"/>
      <c r="D33" s="534"/>
    </row>
    <row r="34" spans="2:4">
      <c r="B34" s="534"/>
      <c r="C34" s="534"/>
      <c r="D34" s="534"/>
    </row>
    <row r="35" spans="2:4">
      <c r="B35" s="534"/>
      <c r="C35" s="534"/>
      <c r="D35" s="534"/>
    </row>
    <row r="36" spans="2:4" ht="14.5">
      <c r="B36" s="519"/>
      <c r="C36" s="519"/>
      <c r="D36" s="519"/>
    </row>
  </sheetData>
  <mergeCells count="1">
    <mergeCell ref="B23:D23"/>
  </mergeCells>
  <pageMargins left="0.7" right="0.4" top="0.6" bottom="0.4" header="0.3" footer="0.3"/>
  <pageSetup paperSize="9" firstPageNumber="49" orientation="portrait" r:id="rId1"/>
  <headerFooter>
    <oddHeader>&amp;C&amp;"Times New Roman,Regular"&amp;13&amp;P</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125FC-7785-42E5-A63F-8B748CB70716}">
  <sheetPr>
    <pageSetUpPr fitToPage="1"/>
  </sheetPr>
  <dimension ref="A1:IV28"/>
  <sheetViews>
    <sheetView tabSelected="1" workbookViewId="0">
      <selection activeCell="J21" sqref="J21"/>
    </sheetView>
  </sheetViews>
  <sheetFormatPr defaultColWidth="10.26953125" defaultRowHeight="15.5"/>
  <cols>
    <col min="1" max="1" width="2.26953125" style="560" customWidth="1"/>
    <col min="2" max="2" width="35.1796875" style="560" customWidth="1"/>
    <col min="3" max="3" width="9.54296875" style="560" customWidth="1"/>
    <col min="4" max="5" width="10.1796875" style="560" customWidth="1"/>
    <col min="6" max="6" width="9.54296875" style="561" customWidth="1"/>
    <col min="7" max="8" width="10.26953125" style="561" customWidth="1"/>
    <col min="9" max="9" width="13.54296875" style="561" customWidth="1"/>
    <col min="10" max="256" width="10.26953125" style="561"/>
    <col min="257" max="257" width="2.26953125" style="561" customWidth="1"/>
    <col min="258" max="258" width="35.1796875" style="561" customWidth="1"/>
    <col min="259" max="259" width="9.54296875" style="561" customWidth="1"/>
    <col min="260" max="261" width="10.1796875" style="561" customWidth="1"/>
    <col min="262" max="262" width="9.54296875" style="561" customWidth="1"/>
    <col min="263" max="264" width="10.26953125" style="561"/>
    <col min="265" max="265" width="13.54296875" style="561" customWidth="1"/>
    <col min="266" max="512" width="10.26953125" style="561"/>
    <col min="513" max="513" width="2.26953125" style="561" customWidth="1"/>
    <col min="514" max="514" width="35.1796875" style="561" customWidth="1"/>
    <col min="515" max="515" width="9.54296875" style="561" customWidth="1"/>
    <col min="516" max="517" width="10.1796875" style="561" customWidth="1"/>
    <col min="518" max="518" width="9.54296875" style="561" customWidth="1"/>
    <col min="519" max="520" width="10.26953125" style="561"/>
    <col min="521" max="521" width="13.54296875" style="561" customWidth="1"/>
    <col min="522" max="768" width="10.26953125" style="561"/>
    <col min="769" max="769" width="2.26953125" style="561" customWidth="1"/>
    <col min="770" max="770" width="35.1796875" style="561" customWidth="1"/>
    <col min="771" max="771" width="9.54296875" style="561" customWidth="1"/>
    <col min="772" max="773" width="10.1796875" style="561" customWidth="1"/>
    <col min="774" max="774" width="9.54296875" style="561" customWidth="1"/>
    <col min="775" max="776" width="10.26953125" style="561"/>
    <col min="777" max="777" width="13.54296875" style="561" customWidth="1"/>
    <col min="778" max="1024" width="10.26953125" style="561"/>
    <col min="1025" max="1025" width="2.26953125" style="561" customWidth="1"/>
    <col min="1026" max="1026" width="35.1796875" style="561" customWidth="1"/>
    <col min="1027" max="1027" width="9.54296875" style="561" customWidth="1"/>
    <col min="1028" max="1029" width="10.1796875" style="561" customWidth="1"/>
    <col min="1030" max="1030" width="9.54296875" style="561" customWidth="1"/>
    <col min="1031" max="1032" width="10.26953125" style="561"/>
    <col min="1033" max="1033" width="13.54296875" style="561" customWidth="1"/>
    <col min="1034" max="1280" width="10.26953125" style="561"/>
    <col min="1281" max="1281" width="2.26953125" style="561" customWidth="1"/>
    <col min="1282" max="1282" width="35.1796875" style="561" customWidth="1"/>
    <col min="1283" max="1283" width="9.54296875" style="561" customWidth="1"/>
    <col min="1284" max="1285" width="10.1796875" style="561" customWidth="1"/>
    <col min="1286" max="1286" width="9.54296875" style="561" customWidth="1"/>
    <col min="1287" max="1288" width="10.26953125" style="561"/>
    <col min="1289" max="1289" width="13.54296875" style="561" customWidth="1"/>
    <col min="1290" max="1536" width="10.26953125" style="561"/>
    <col min="1537" max="1537" width="2.26953125" style="561" customWidth="1"/>
    <col min="1538" max="1538" width="35.1796875" style="561" customWidth="1"/>
    <col min="1539" max="1539" width="9.54296875" style="561" customWidth="1"/>
    <col min="1540" max="1541" width="10.1796875" style="561" customWidth="1"/>
    <col min="1542" max="1542" width="9.54296875" style="561" customWidth="1"/>
    <col min="1543" max="1544" width="10.26953125" style="561"/>
    <col min="1545" max="1545" width="13.54296875" style="561" customWidth="1"/>
    <col min="1546" max="1792" width="10.26953125" style="561"/>
    <col min="1793" max="1793" width="2.26953125" style="561" customWidth="1"/>
    <col min="1794" max="1794" width="35.1796875" style="561" customWidth="1"/>
    <col min="1795" max="1795" width="9.54296875" style="561" customWidth="1"/>
    <col min="1796" max="1797" width="10.1796875" style="561" customWidth="1"/>
    <col min="1798" max="1798" width="9.54296875" style="561" customWidth="1"/>
    <col min="1799" max="1800" width="10.26953125" style="561"/>
    <col min="1801" max="1801" width="13.54296875" style="561" customWidth="1"/>
    <col min="1802" max="2048" width="10.26953125" style="561"/>
    <col min="2049" max="2049" width="2.26953125" style="561" customWidth="1"/>
    <col min="2050" max="2050" width="35.1796875" style="561" customWidth="1"/>
    <col min="2051" max="2051" width="9.54296875" style="561" customWidth="1"/>
    <col min="2052" max="2053" width="10.1796875" style="561" customWidth="1"/>
    <col min="2054" max="2054" width="9.54296875" style="561" customWidth="1"/>
    <col min="2055" max="2056" width="10.26953125" style="561"/>
    <col min="2057" max="2057" width="13.54296875" style="561" customWidth="1"/>
    <col min="2058" max="2304" width="10.26953125" style="561"/>
    <col min="2305" max="2305" width="2.26953125" style="561" customWidth="1"/>
    <col min="2306" max="2306" width="35.1796875" style="561" customWidth="1"/>
    <col min="2307" max="2307" width="9.54296875" style="561" customWidth="1"/>
    <col min="2308" max="2309" width="10.1796875" style="561" customWidth="1"/>
    <col min="2310" max="2310" width="9.54296875" style="561" customWidth="1"/>
    <col min="2311" max="2312" width="10.26953125" style="561"/>
    <col min="2313" max="2313" width="13.54296875" style="561" customWidth="1"/>
    <col min="2314" max="2560" width="10.26953125" style="561"/>
    <col min="2561" max="2561" width="2.26953125" style="561" customWidth="1"/>
    <col min="2562" max="2562" width="35.1796875" style="561" customWidth="1"/>
    <col min="2563" max="2563" width="9.54296875" style="561" customWidth="1"/>
    <col min="2564" max="2565" width="10.1796875" style="561" customWidth="1"/>
    <col min="2566" max="2566" width="9.54296875" style="561" customWidth="1"/>
    <col min="2567" max="2568" width="10.26953125" style="561"/>
    <col min="2569" max="2569" width="13.54296875" style="561" customWidth="1"/>
    <col min="2570" max="2816" width="10.26953125" style="561"/>
    <col min="2817" max="2817" width="2.26953125" style="561" customWidth="1"/>
    <col min="2818" max="2818" width="35.1796875" style="561" customWidth="1"/>
    <col min="2819" max="2819" width="9.54296875" style="561" customWidth="1"/>
    <col min="2820" max="2821" width="10.1796875" style="561" customWidth="1"/>
    <col min="2822" max="2822" width="9.54296875" style="561" customWidth="1"/>
    <col min="2823" max="2824" width="10.26953125" style="561"/>
    <col min="2825" max="2825" width="13.54296875" style="561" customWidth="1"/>
    <col min="2826" max="3072" width="10.26953125" style="561"/>
    <col min="3073" max="3073" width="2.26953125" style="561" customWidth="1"/>
    <col min="3074" max="3074" width="35.1796875" style="561" customWidth="1"/>
    <col min="3075" max="3075" width="9.54296875" style="561" customWidth="1"/>
    <col min="3076" max="3077" width="10.1796875" style="561" customWidth="1"/>
    <col min="3078" max="3078" width="9.54296875" style="561" customWidth="1"/>
    <col min="3079" max="3080" width="10.26953125" style="561"/>
    <col min="3081" max="3081" width="13.54296875" style="561" customWidth="1"/>
    <col min="3082" max="3328" width="10.26953125" style="561"/>
    <col min="3329" max="3329" width="2.26953125" style="561" customWidth="1"/>
    <col min="3330" max="3330" width="35.1796875" style="561" customWidth="1"/>
    <col min="3331" max="3331" width="9.54296875" style="561" customWidth="1"/>
    <col min="3332" max="3333" width="10.1796875" style="561" customWidth="1"/>
    <col min="3334" max="3334" width="9.54296875" style="561" customWidth="1"/>
    <col min="3335" max="3336" width="10.26953125" style="561"/>
    <col min="3337" max="3337" width="13.54296875" style="561" customWidth="1"/>
    <col min="3338" max="3584" width="10.26953125" style="561"/>
    <col min="3585" max="3585" width="2.26953125" style="561" customWidth="1"/>
    <col min="3586" max="3586" width="35.1796875" style="561" customWidth="1"/>
    <col min="3587" max="3587" width="9.54296875" style="561" customWidth="1"/>
    <col min="3588" max="3589" width="10.1796875" style="561" customWidth="1"/>
    <col min="3590" max="3590" width="9.54296875" style="561" customWidth="1"/>
    <col min="3591" max="3592" width="10.26953125" style="561"/>
    <col min="3593" max="3593" width="13.54296875" style="561" customWidth="1"/>
    <col min="3594" max="3840" width="10.26953125" style="561"/>
    <col min="3841" max="3841" width="2.26953125" style="561" customWidth="1"/>
    <col min="3842" max="3842" width="35.1796875" style="561" customWidth="1"/>
    <col min="3843" max="3843" width="9.54296875" style="561" customWidth="1"/>
    <col min="3844" max="3845" width="10.1796875" style="561" customWidth="1"/>
    <col min="3846" max="3846" width="9.54296875" style="561" customWidth="1"/>
    <col min="3847" max="3848" width="10.26953125" style="561"/>
    <col min="3849" max="3849" width="13.54296875" style="561" customWidth="1"/>
    <col min="3850" max="4096" width="10.26953125" style="561"/>
    <col min="4097" max="4097" width="2.26953125" style="561" customWidth="1"/>
    <col min="4098" max="4098" width="35.1796875" style="561" customWidth="1"/>
    <col min="4099" max="4099" width="9.54296875" style="561" customWidth="1"/>
    <col min="4100" max="4101" width="10.1796875" style="561" customWidth="1"/>
    <col min="4102" max="4102" width="9.54296875" style="561" customWidth="1"/>
    <col min="4103" max="4104" width="10.26953125" style="561"/>
    <col min="4105" max="4105" width="13.54296875" style="561" customWidth="1"/>
    <col min="4106" max="4352" width="10.26953125" style="561"/>
    <col min="4353" max="4353" width="2.26953125" style="561" customWidth="1"/>
    <col min="4354" max="4354" width="35.1796875" style="561" customWidth="1"/>
    <col min="4355" max="4355" width="9.54296875" style="561" customWidth="1"/>
    <col min="4356" max="4357" width="10.1796875" style="561" customWidth="1"/>
    <col min="4358" max="4358" width="9.54296875" style="561" customWidth="1"/>
    <col min="4359" max="4360" width="10.26953125" style="561"/>
    <col min="4361" max="4361" width="13.54296875" style="561" customWidth="1"/>
    <col min="4362" max="4608" width="10.26953125" style="561"/>
    <col min="4609" max="4609" width="2.26953125" style="561" customWidth="1"/>
    <col min="4610" max="4610" width="35.1796875" style="561" customWidth="1"/>
    <col min="4611" max="4611" width="9.54296875" style="561" customWidth="1"/>
    <col min="4612" max="4613" width="10.1796875" style="561" customWidth="1"/>
    <col min="4614" max="4614" width="9.54296875" style="561" customWidth="1"/>
    <col min="4615" max="4616" width="10.26953125" style="561"/>
    <col min="4617" max="4617" width="13.54296875" style="561" customWidth="1"/>
    <col min="4618" max="4864" width="10.26953125" style="561"/>
    <col min="4865" max="4865" width="2.26953125" style="561" customWidth="1"/>
    <col min="4866" max="4866" width="35.1796875" style="561" customWidth="1"/>
    <col min="4867" max="4867" width="9.54296875" style="561" customWidth="1"/>
    <col min="4868" max="4869" width="10.1796875" style="561" customWidth="1"/>
    <col min="4870" max="4870" width="9.54296875" style="561" customWidth="1"/>
    <col min="4871" max="4872" width="10.26953125" style="561"/>
    <col min="4873" max="4873" width="13.54296875" style="561" customWidth="1"/>
    <col min="4874" max="5120" width="10.26953125" style="561"/>
    <col min="5121" max="5121" width="2.26953125" style="561" customWidth="1"/>
    <col min="5122" max="5122" width="35.1796875" style="561" customWidth="1"/>
    <col min="5123" max="5123" width="9.54296875" style="561" customWidth="1"/>
    <col min="5124" max="5125" width="10.1796875" style="561" customWidth="1"/>
    <col min="5126" max="5126" width="9.54296875" style="561" customWidth="1"/>
    <col min="5127" max="5128" width="10.26953125" style="561"/>
    <col min="5129" max="5129" width="13.54296875" style="561" customWidth="1"/>
    <col min="5130" max="5376" width="10.26953125" style="561"/>
    <col min="5377" max="5377" width="2.26953125" style="561" customWidth="1"/>
    <col min="5378" max="5378" width="35.1796875" style="561" customWidth="1"/>
    <col min="5379" max="5379" width="9.54296875" style="561" customWidth="1"/>
    <col min="5380" max="5381" width="10.1796875" style="561" customWidth="1"/>
    <col min="5382" max="5382" width="9.54296875" style="561" customWidth="1"/>
    <col min="5383" max="5384" width="10.26953125" style="561"/>
    <col min="5385" max="5385" width="13.54296875" style="561" customWidth="1"/>
    <col min="5386" max="5632" width="10.26953125" style="561"/>
    <col min="5633" max="5633" width="2.26953125" style="561" customWidth="1"/>
    <col min="5634" max="5634" width="35.1796875" style="561" customWidth="1"/>
    <col min="5635" max="5635" width="9.54296875" style="561" customWidth="1"/>
    <col min="5636" max="5637" width="10.1796875" style="561" customWidth="1"/>
    <col min="5638" max="5638" width="9.54296875" style="561" customWidth="1"/>
    <col min="5639" max="5640" width="10.26953125" style="561"/>
    <col min="5641" max="5641" width="13.54296875" style="561" customWidth="1"/>
    <col min="5642" max="5888" width="10.26953125" style="561"/>
    <col min="5889" max="5889" width="2.26953125" style="561" customWidth="1"/>
    <col min="5890" max="5890" width="35.1796875" style="561" customWidth="1"/>
    <col min="5891" max="5891" width="9.54296875" style="561" customWidth="1"/>
    <col min="5892" max="5893" width="10.1796875" style="561" customWidth="1"/>
    <col min="5894" max="5894" width="9.54296875" style="561" customWidth="1"/>
    <col min="5895" max="5896" width="10.26953125" style="561"/>
    <col min="5897" max="5897" width="13.54296875" style="561" customWidth="1"/>
    <col min="5898" max="6144" width="10.26953125" style="561"/>
    <col min="6145" max="6145" width="2.26953125" style="561" customWidth="1"/>
    <col min="6146" max="6146" width="35.1796875" style="561" customWidth="1"/>
    <col min="6147" max="6147" width="9.54296875" style="561" customWidth="1"/>
    <col min="6148" max="6149" width="10.1796875" style="561" customWidth="1"/>
    <col min="6150" max="6150" width="9.54296875" style="561" customWidth="1"/>
    <col min="6151" max="6152" width="10.26953125" style="561"/>
    <col min="6153" max="6153" width="13.54296875" style="561" customWidth="1"/>
    <col min="6154" max="6400" width="10.26953125" style="561"/>
    <col min="6401" max="6401" width="2.26953125" style="561" customWidth="1"/>
    <col min="6402" max="6402" width="35.1796875" style="561" customWidth="1"/>
    <col min="6403" max="6403" width="9.54296875" style="561" customWidth="1"/>
    <col min="6404" max="6405" width="10.1796875" style="561" customWidth="1"/>
    <col min="6406" max="6406" width="9.54296875" style="561" customWidth="1"/>
    <col min="6407" max="6408" width="10.26953125" style="561"/>
    <col min="6409" max="6409" width="13.54296875" style="561" customWidth="1"/>
    <col min="6410" max="6656" width="10.26953125" style="561"/>
    <col min="6657" max="6657" width="2.26953125" style="561" customWidth="1"/>
    <col min="6658" max="6658" width="35.1796875" style="561" customWidth="1"/>
    <col min="6659" max="6659" width="9.54296875" style="561" customWidth="1"/>
    <col min="6660" max="6661" width="10.1796875" style="561" customWidth="1"/>
    <col min="6662" max="6662" width="9.54296875" style="561" customWidth="1"/>
    <col min="6663" max="6664" width="10.26953125" style="561"/>
    <col min="6665" max="6665" width="13.54296875" style="561" customWidth="1"/>
    <col min="6666" max="6912" width="10.26953125" style="561"/>
    <col min="6913" max="6913" width="2.26953125" style="561" customWidth="1"/>
    <col min="6914" max="6914" width="35.1796875" style="561" customWidth="1"/>
    <col min="6915" max="6915" width="9.54296875" style="561" customWidth="1"/>
    <col min="6916" max="6917" width="10.1796875" style="561" customWidth="1"/>
    <col min="6918" max="6918" width="9.54296875" style="561" customWidth="1"/>
    <col min="6919" max="6920" width="10.26953125" style="561"/>
    <col min="6921" max="6921" width="13.54296875" style="561" customWidth="1"/>
    <col min="6922" max="7168" width="10.26953125" style="561"/>
    <col min="7169" max="7169" width="2.26953125" style="561" customWidth="1"/>
    <col min="7170" max="7170" width="35.1796875" style="561" customWidth="1"/>
    <col min="7171" max="7171" width="9.54296875" style="561" customWidth="1"/>
    <col min="7172" max="7173" width="10.1796875" style="561" customWidth="1"/>
    <col min="7174" max="7174" width="9.54296875" style="561" customWidth="1"/>
    <col min="7175" max="7176" width="10.26953125" style="561"/>
    <col min="7177" max="7177" width="13.54296875" style="561" customWidth="1"/>
    <col min="7178" max="7424" width="10.26953125" style="561"/>
    <col min="7425" max="7425" width="2.26953125" style="561" customWidth="1"/>
    <col min="7426" max="7426" width="35.1796875" style="561" customWidth="1"/>
    <col min="7427" max="7427" width="9.54296875" style="561" customWidth="1"/>
    <col min="7428" max="7429" width="10.1796875" style="561" customWidth="1"/>
    <col min="7430" max="7430" width="9.54296875" style="561" customWidth="1"/>
    <col min="7431" max="7432" width="10.26953125" style="561"/>
    <col min="7433" max="7433" width="13.54296875" style="561" customWidth="1"/>
    <col min="7434" max="7680" width="10.26953125" style="561"/>
    <col min="7681" max="7681" width="2.26953125" style="561" customWidth="1"/>
    <col min="7682" max="7682" width="35.1796875" style="561" customWidth="1"/>
    <col min="7683" max="7683" width="9.54296875" style="561" customWidth="1"/>
    <col min="7684" max="7685" width="10.1796875" style="561" customWidth="1"/>
    <col min="7686" max="7686" width="9.54296875" style="561" customWidth="1"/>
    <col min="7687" max="7688" width="10.26953125" style="561"/>
    <col min="7689" max="7689" width="13.54296875" style="561" customWidth="1"/>
    <col min="7690" max="7936" width="10.26953125" style="561"/>
    <col min="7937" max="7937" width="2.26953125" style="561" customWidth="1"/>
    <col min="7938" max="7938" width="35.1796875" style="561" customWidth="1"/>
    <col min="7939" max="7939" width="9.54296875" style="561" customWidth="1"/>
    <col min="7940" max="7941" width="10.1796875" style="561" customWidth="1"/>
    <col min="7942" max="7942" width="9.54296875" style="561" customWidth="1"/>
    <col min="7943" max="7944" width="10.26953125" style="561"/>
    <col min="7945" max="7945" width="13.54296875" style="561" customWidth="1"/>
    <col min="7946" max="8192" width="10.26953125" style="561"/>
    <col min="8193" max="8193" width="2.26953125" style="561" customWidth="1"/>
    <col min="8194" max="8194" width="35.1796875" style="561" customWidth="1"/>
    <col min="8195" max="8195" width="9.54296875" style="561" customWidth="1"/>
    <col min="8196" max="8197" width="10.1796875" style="561" customWidth="1"/>
    <col min="8198" max="8198" width="9.54296875" style="561" customWidth="1"/>
    <col min="8199" max="8200" width="10.26953125" style="561"/>
    <col min="8201" max="8201" width="13.54296875" style="561" customWidth="1"/>
    <col min="8202" max="8448" width="10.26953125" style="561"/>
    <col min="8449" max="8449" width="2.26953125" style="561" customWidth="1"/>
    <col min="8450" max="8450" width="35.1796875" style="561" customWidth="1"/>
    <col min="8451" max="8451" width="9.54296875" style="561" customWidth="1"/>
    <col min="8452" max="8453" width="10.1796875" style="561" customWidth="1"/>
    <col min="8454" max="8454" width="9.54296875" style="561" customWidth="1"/>
    <col min="8455" max="8456" width="10.26953125" style="561"/>
    <col min="8457" max="8457" width="13.54296875" style="561" customWidth="1"/>
    <col min="8458" max="8704" width="10.26953125" style="561"/>
    <col min="8705" max="8705" width="2.26953125" style="561" customWidth="1"/>
    <col min="8706" max="8706" width="35.1796875" style="561" customWidth="1"/>
    <col min="8707" max="8707" width="9.54296875" style="561" customWidth="1"/>
    <col min="8708" max="8709" width="10.1796875" style="561" customWidth="1"/>
    <col min="8710" max="8710" width="9.54296875" style="561" customWidth="1"/>
    <col min="8711" max="8712" width="10.26953125" style="561"/>
    <col min="8713" max="8713" width="13.54296875" style="561" customWidth="1"/>
    <col min="8714" max="8960" width="10.26953125" style="561"/>
    <col min="8961" max="8961" width="2.26953125" style="561" customWidth="1"/>
    <col min="8962" max="8962" width="35.1796875" style="561" customWidth="1"/>
    <col min="8963" max="8963" width="9.54296875" style="561" customWidth="1"/>
    <col min="8964" max="8965" width="10.1796875" style="561" customWidth="1"/>
    <col min="8966" max="8966" width="9.54296875" style="561" customWidth="1"/>
    <col min="8967" max="8968" width="10.26953125" style="561"/>
    <col min="8969" max="8969" width="13.54296875" style="561" customWidth="1"/>
    <col min="8970" max="9216" width="10.26953125" style="561"/>
    <col min="9217" max="9217" width="2.26953125" style="561" customWidth="1"/>
    <col min="9218" max="9218" width="35.1796875" style="561" customWidth="1"/>
    <col min="9219" max="9219" width="9.54296875" style="561" customWidth="1"/>
    <col min="9220" max="9221" width="10.1796875" style="561" customWidth="1"/>
    <col min="9222" max="9222" width="9.54296875" style="561" customWidth="1"/>
    <col min="9223" max="9224" width="10.26953125" style="561"/>
    <col min="9225" max="9225" width="13.54296875" style="561" customWidth="1"/>
    <col min="9226" max="9472" width="10.26953125" style="561"/>
    <col min="9473" max="9473" width="2.26953125" style="561" customWidth="1"/>
    <col min="9474" max="9474" width="35.1796875" style="561" customWidth="1"/>
    <col min="9475" max="9475" width="9.54296875" style="561" customWidth="1"/>
    <col min="9476" max="9477" width="10.1796875" style="561" customWidth="1"/>
    <col min="9478" max="9478" width="9.54296875" style="561" customWidth="1"/>
    <col min="9479" max="9480" width="10.26953125" style="561"/>
    <col min="9481" max="9481" width="13.54296875" style="561" customWidth="1"/>
    <col min="9482" max="9728" width="10.26953125" style="561"/>
    <col min="9729" max="9729" width="2.26953125" style="561" customWidth="1"/>
    <col min="9730" max="9730" width="35.1796875" style="561" customWidth="1"/>
    <col min="9731" max="9731" width="9.54296875" style="561" customWidth="1"/>
    <col min="9732" max="9733" width="10.1796875" style="561" customWidth="1"/>
    <col min="9734" max="9734" width="9.54296875" style="561" customWidth="1"/>
    <col min="9735" max="9736" width="10.26953125" style="561"/>
    <col min="9737" max="9737" width="13.54296875" style="561" customWidth="1"/>
    <col min="9738" max="9984" width="10.26953125" style="561"/>
    <col min="9985" max="9985" width="2.26953125" style="561" customWidth="1"/>
    <col min="9986" max="9986" width="35.1796875" style="561" customWidth="1"/>
    <col min="9987" max="9987" width="9.54296875" style="561" customWidth="1"/>
    <col min="9988" max="9989" width="10.1796875" style="561" customWidth="1"/>
    <col min="9990" max="9990" width="9.54296875" style="561" customWidth="1"/>
    <col min="9991" max="9992" width="10.26953125" style="561"/>
    <col min="9993" max="9993" width="13.54296875" style="561" customWidth="1"/>
    <col min="9994" max="10240" width="10.26953125" style="561"/>
    <col min="10241" max="10241" width="2.26953125" style="561" customWidth="1"/>
    <col min="10242" max="10242" width="35.1796875" style="561" customWidth="1"/>
    <col min="10243" max="10243" width="9.54296875" style="561" customWidth="1"/>
    <col min="10244" max="10245" width="10.1796875" style="561" customWidth="1"/>
    <col min="10246" max="10246" width="9.54296875" style="561" customWidth="1"/>
    <col min="10247" max="10248" width="10.26953125" style="561"/>
    <col min="10249" max="10249" width="13.54296875" style="561" customWidth="1"/>
    <col min="10250" max="10496" width="10.26953125" style="561"/>
    <col min="10497" max="10497" width="2.26953125" style="561" customWidth="1"/>
    <col min="10498" max="10498" width="35.1796875" style="561" customWidth="1"/>
    <col min="10499" max="10499" width="9.54296875" style="561" customWidth="1"/>
    <col min="10500" max="10501" width="10.1796875" style="561" customWidth="1"/>
    <col min="10502" max="10502" width="9.54296875" style="561" customWidth="1"/>
    <col min="10503" max="10504" width="10.26953125" style="561"/>
    <col min="10505" max="10505" width="13.54296875" style="561" customWidth="1"/>
    <col min="10506" max="10752" width="10.26953125" style="561"/>
    <col min="10753" max="10753" width="2.26953125" style="561" customWidth="1"/>
    <col min="10754" max="10754" width="35.1796875" style="561" customWidth="1"/>
    <col min="10755" max="10755" width="9.54296875" style="561" customWidth="1"/>
    <col min="10756" max="10757" width="10.1796875" style="561" customWidth="1"/>
    <col min="10758" max="10758" width="9.54296875" style="561" customWidth="1"/>
    <col min="10759" max="10760" width="10.26953125" style="561"/>
    <col min="10761" max="10761" width="13.54296875" style="561" customWidth="1"/>
    <col min="10762" max="11008" width="10.26953125" style="561"/>
    <col min="11009" max="11009" width="2.26953125" style="561" customWidth="1"/>
    <col min="11010" max="11010" width="35.1796875" style="561" customWidth="1"/>
    <col min="11011" max="11011" width="9.54296875" style="561" customWidth="1"/>
    <col min="11012" max="11013" width="10.1796875" style="561" customWidth="1"/>
    <col min="11014" max="11014" width="9.54296875" style="561" customWidth="1"/>
    <col min="11015" max="11016" width="10.26953125" style="561"/>
    <col min="11017" max="11017" width="13.54296875" style="561" customWidth="1"/>
    <col min="11018" max="11264" width="10.26953125" style="561"/>
    <col min="11265" max="11265" width="2.26953125" style="561" customWidth="1"/>
    <col min="11266" max="11266" width="35.1796875" style="561" customWidth="1"/>
    <col min="11267" max="11267" width="9.54296875" style="561" customWidth="1"/>
    <col min="11268" max="11269" width="10.1796875" style="561" customWidth="1"/>
    <col min="11270" max="11270" width="9.54296875" style="561" customWidth="1"/>
    <col min="11271" max="11272" width="10.26953125" style="561"/>
    <col min="11273" max="11273" width="13.54296875" style="561" customWidth="1"/>
    <col min="11274" max="11520" width="10.26953125" style="561"/>
    <col min="11521" max="11521" width="2.26953125" style="561" customWidth="1"/>
    <col min="11522" max="11522" width="35.1796875" style="561" customWidth="1"/>
    <col min="11523" max="11523" width="9.54296875" style="561" customWidth="1"/>
    <col min="11524" max="11525" width="10.1796875" style="561" customWidth="1"/>
    <col min="11526" max="11526" width="9.54296875" style="561" customWidth="1"/>
    <col min="11527" max="11528" width="10.26953125" style="561"/>
    <col min="11529" max="11529" width="13.54296875" style="561" customWidth="1"/>
    <col min="11530" max="11776" width="10.26953125" style="561"/>
    <col min="11777" max="11777" width="2.26953125" style="561" customWidth="1"/>
    <col min="11778" max="11778" width="35.1796875" style="561" customWidth="1"/>
    <col min="11779" max="11779" width="9.54296875" style="561" customWidth="1"/>
    <col min="11780" max="11781" width="10.1796875" style="561" customWidth="1"/>
    <col min="11782" max="11782" width="9.54296875" style="561" customWidth="1"/>
    <col min="11783" max="11784" width="10.26953125" style="561"/>
    <col min="11785" max="11785" width="13.54296875" style="561" customWidth="1"/>
    <col min="11786" max="12032" width="10.26953125" style="561"/>
    <col min="12033" max="12033" width="2.26953125" style="561" customWidth="1"/>
    <col min="12034" max="12034" width="35.1796875" style="561" customWidth="1"/>
    <col min="12035" max="12035" width="9.54296875" style="561" customWidth="1"/>
    <col min="12036" max="12037" width="10.1796875" style="561" customWidth="1"/>
    <col min="12038" max="12038" width="9.54296875" style="561" customWidth="1"/>
    <col min="12039" max="12040" width="10.26953125" style="561"/>
    <col min="12041" max="12041" width="13.54296875" style="561" customWidth="1"/>
    <col min="12042" max="12288" width="10.26953125" style="561"/>
    <col min="12289" max="12289" width="2.26953125" style="561" customWidth="1"/>
    <col min="12290" max="12290" width="35.1796875" style="561" customWidth="1"/>
    <col min="12291" max="12291" width="9.54296875" style="561" customWidth="1"/>
    <col min="12292" max="12293" width="10.1796875" style="561" customWidth="1"/>
    <col min="12294" max="12294" width="9.54296875" style="561" customWidth="1"/>
    <col min="12295" max="12296" width="10.26953125" style="561"/>
    <col min="12297" max="12297" width="13.54296875" style="561" customWidth="1"/>
    <col min="12298" max="12544" width="10.26953125" style="561"/>
    <col min="12545" max="12545" width="2.26953125" style="561" customWidth="1"/>
    <col min="12546" max="12546" width="35.1796875" style="561" customWidth="1"/>
    <col min="12547" max="12547" width="9.54296875" style="561" customWidth="1"/>
    <col min="12548" max="12549" width="10.1796875" style="561" customWidth="1"/>
    <col min="12550" max="12550" width="9.54296875" style="561" customWidth="1"/>
    <col min="12551" max="12552" width="10.26953125" style="561"/>
    <col min="12553" max="12553" width="13.54296875" style="561" customWidth="1"/>
    <col min="12554" max="12800" width="10.26953125" style="561"/>
    <col min="12801" max="12801" width="2.26953125" style="561" customWidth="1"/>
    <col min="12802" max="12802" width="35.1796875" style="561" customWidth="1"/>
    <col min="12803" max="12803" width="9.54296875" style="561" customWidth="1"/>
    <col min="12804" max="12805" width="10.1796875" style="561" customWidth="1"/>
    <col min="12806" max="12806" width="9.54296875" style="561" customWidth="1"/>
    <col min="12807" max="12808" width="10.26953125" style="561"/>
    <col min="12809" max="12809" width="13.54296875" style="561" customWidth="1"/>
    <col min="12810" max="13056" width="10.26953125" style="561"/>
    <col min="13057" max="13057" width="2.26953125" style="561" customWidth="1"/>
    <col min="13058" max="13058" width="35.1796875" style="561" customWidth="1"/>
    <col min="13059" max="13059" width="9.54296875" style="561" customWidth="1"/>
    <col min="13060" max="13061" width="10.1796875" style="561" customWidth="1"/>
    <col min="13062" max="13062" width="9.54296875" style="561" customWidth="1"/>
    <col min="13063" max="13064" width="10.26953125" style="561"/>
    <col min="13065" max="13065" width="13.54296875" style="561" customWidth="1"/>
    <col min="13066" max="13312" width="10.26953125" style="561"/>
    <col min="13313" max="13313" width="2.26953125" style="561" customWidth="1"/>
    <col min="13314" max="13314" width="35.1796875" style="561" customWidth="1"/>
    <col min="13315" max="13315" width="9.54296875" style="561" customWidth="1"/>
    <col min="13316" max="13317" width="10.1796875" style="561" customWidth="1"/>
    <col min="13318" max="13318" width="9.54296875" style="561" customWidth="1"/>
    <col min="13319" max="13320" width="10.26953125" style="561"/>
    <col min="13321" max="13321" width="13.54296875" style="561" customWidth="1"/>
    <col min="13322" max="13568" width="10.26953125" style="561"/>
    <col min="13569" max="13569" width="2.26953125" style="561" customWidth="1"/>
    <col min="13570" max="13570" width="35.1796875" style="561" customWidth="1"/>
    <col min="13571" max="13571" width="9.54296875" style="561" customWidth="1"/>
    <col min="13572" max="13573" width="10.1796875" style="561" customWidth="1"/>
    <col min="13574" max="13574" width="9.54296875" style="561" customWidth="1"/>
    <col min="13575" max="13576" width="10.26953125" style="561"/>
    <col min="13577" max="13577" width="13.54296875" style="561" customWidth="1"/>
    <col min="13578" max="13824" width="10.26953125" style="561"/>
    <col min="13825" max="13825" width="2.26953125" style="561" customWidth="1"/>
    <col min="13826" max="13826" width="35.1796875" style="561" customWidth="1"/>
    <col min="13827" max="13827" width="9.54296875" style="561" customWidth="1"/>
    <col min="13828" max="13829" width="10.1796875" style="561" customWidth="1"/>
    <col min="13830" max="13830" width="9.54296875" style="561" customWidth="1"/>
    <col min="13831" max="13832" width="10.26953125" style="561"/>
    <col min="13833" max="13833" width="13.54296875" style="561" customWidth="1"/>
    <col min="13834" max="14080" width="10.26953125" style="561"/>
    <col min="14081" max="14081" width="2.26953125" style="561" customWidth="1"/>
    <col min="14082" max="14082" width="35.1796875" style="561" customWidth="1"/>
    <col min="14083" max="14083" width="9.54296875" style="561" customWidth="1"/>
    <col min="14084" max="14085" width="10.1796875" style="561" customWidth="1"/>
    <col min="14086" max="14086" width="9.54296875" style="561" customWidth="1"/>
    <col min="14087" max="14088" width="10.26953125" style="561"/>
    <col min="14089" max="14089" width="13.54296875" style="561" customWidth="1"/>
    <col min="14090" max="14336" width="10.26953125" style="561"/>
    <col min="14337" max="14337" width="2.26953125" style="561" customWidth="1"/>
    <col min="14338" max="14338" width="35.1796875" style="561" customWidth="1"/>
    <col min="14339" max="14339" width="9.54296875" style="561" customWidth="1"/>
    <col min="14340" max="14341" width="10.1796875" style="561" customWidth="1"/>
    <col min="14342" max="14342" width="9.54296875" style="561" customWidth="1"/>
    <col min="14343" max="14344" width="10.26953125" style="561"/>
    <col min="14345" max="14345" width="13.54296875" style="561" customWidth="1"/>
    <col min="14346" max="14592" width="10.26953125" style="561"/>
    <col min="14593" max="14593" width="2.26953125" style="561" customWidth="1"/>
    <col min="14594" max="14594" width="35.1796875" style="561" customWidth="1"/>
    <col min="14595" max="14595" width="9.54296875" style="561" customWidth="1"/>
    <col min="14596" max="14597" width="10.1796875" style="561" customWidth="1"/>
    <col min="14598" max="14598" width="9.54296875" style="561" customWidth="1"/>
    <col min="14599" max="14600" width="10.26953125" style="561"/>
    <col min="14601" max="14601" width="13.54296875" style="561" customWidth="1"/>
    <col min="14602" max="14848" width="10.26953125" style="561"/>
    <col min="14849" max="14849" width="2.26953125" style="561" customWidth="1"/>
    <col min="14850" max="14850" width="35.1796875" style="561" customWidth="1"/>
    <col min="14851" max="14851" width="9.54296875" style="561" customWidth="1"/>
    <col min="14852" max="14853" width="10.1796875" style="561" customWidth="1"/>
    <col min="14854" max="14854" width="9.54296875" style="561" customWidth="1"/>
    <col min="14855" max="14856" width="10.26953125" style="561"/>
    <col min="14857" max="14857" width="13.54296875" style="561" customWidth="1"/>
    <col min="14858" max="15104" width="10.26953125" style="561"/>
    <col min="15105" max="15105" width="2.26953125" style="561" customWidth="1"/>
    <col min="15106" max="15106" width="35.1796875" style="561" customWidth="1"/>
    <col min="15107" max="15107" width="9.54296875" style="561" customWidth="1"/>
    <col min="15108" max="15109" width="10.1796875" style="561" customWidth="1"/>
    <col min="15110" max="15110" width="9.54296875" style="561" customWidth="1"/>
    <col min="15111" max="15112" width="10.26953125" style="561"/>
    <col min="15113" max="15113" width="13.54296875" style="561" customWidth="1"/>
    <col min="15114" max="15360" width="10.26953125" style="561"/>
    <col min="15361" max="15361" width="2.26953125" style="561" customWidth="1"/>
    <col min="15362" max="15362" width="35.1796875" style="561" customWidth="1"/>
    <col min="15363" max="15363" width="9.54296875" style="561" customWidth="1"/>
    <col min="15364" max="15365" width="10.1796875" style="561" customWidth="1"/>
    <col min="15366" max="15366" width="9.54296875" style="561" customWidth="1"/>
    <col min="15367" max="15368" width="10.26953125" style="561"/>
    <col min="15369" max="15369" width="13.54296875" style="561" customWidth="1"/>
    <col min="15370" max="15616" width="10.26953125" style="561"/>
    <col min="15617" max="15617" width="2.26953125" style="561" customWidth="1"/>
    <col min="15618" max="15618" width="35.1796875" style="561" customWidth="1"/>
    <col min="15619" max="15619" width="9.54296875" style="561" customWidth="1"/>
    <col min="15620" max="15621" width="10.1796875" style="561" customWidth="1"/>
    <col min="15622" max="15622" width="9.54296875" style="561" customWidth="1"/>
    <col min="15623" max="15624" width="10.26953125" style="561"/>
    <col min="15625" max="15625" width="13.54296875" style="561" customWidth="1"/>
    <col min="15626" max="15872" width="10.26953125" style="561"/>
    <col min="15873" max="15873" width="2.26953125" style="561" customWidth="1"/>
    <col min="15874" max="15874" width="35.1796875" style="561" customWidth="1"/>
    <col min="15875" max="15875" width="9.54296875" style="561" customWidth="1"/>
    <col min="15876" max="15877" width="10.1796875" style="561" customWidth="1"/>
    <col min="15878" max="15878" width="9.54296875" style="561" customWidth="1"/>
    <col min="15879" max="15880" width="10.26953125" style="561"/>
    <col min="15881" max="15881" width="13.54296875" style="561" customWidth="1"/>
    <col min="15882" max="16128" width="10.26953125" style="561"/>
    <col min="16129" max="16129" width="2.26953125" style="561" customWidth="1"/>
    <col min="16130" max="16130" width="35.1796875" style="561" customWidth="1"/>
    <col min="16131" max="16131" width="9.54296875" style="561" customWidth="1"/>
    <col min="16132" max="16133" width="10.1796875" style="561" customWidth="1"/>
    <col min="16134" max="16134" width="9.54296875" style="561" customWidth="1"/>
    <col min="16135" max="16136" width="10.26953125" style="561"/>
    <col min="16137" max="16137" width="13.54296875" style="561" customWidth="1"/>
    <col min="16138" max="16384" width="10.26953125" style="561"/>
  </cols>
  <sheetData>
    <row r="1" spans="1:256" s="558" customFormat="1" ht="21.75" customHeight="1">
      <c r="A1" s="575" t="s">
        <v>558</v>
      </c>
      <c r="B1" s="557"/>
      <c r="C1" s="557"/>
      <c r="D1" s="557"/>
      <c r="E1" s="557"/>
    </row>
    <row r="2" spans="1:256" s="558" customFormat="1" ht="9" customHeight="1">
      <c r="A2" s="557"/>
      <c r="B2" s="557"/>
      <c r="C2" s="557"/>
      <c r="D2" s="557"/>
      <c r="E2" s="557"/>
    </row>
    <row r="3" spans="1:256" ht="9" customHeight="1">
      <c r="A3" s="559"/>
    </row>
    <row r="4" spans="1:256" s="558" customFormat="1" ht="17.25" customHeight="1">
      <c r="A4" s="562"/>
      <c r="B4" s="563"/>
      <c r="C4" s="564" t="s">
        <v>165</v>
      </c>
      <c r="D4" s="564" t="s">
        <v>78</v>
      </c>
      <c r="E4" s="564" t="s">
        <v>79</v>
      </c>
      <c r="F4" s="564" t="s">
        <v>531</v>
      </c>
    </row>
    <row r="5" spans="1:256" s="558" customFormat="1" ht="19.5" customHeight="1">
      <c r="A5" s="565"/>
      <c r="B5" s="566"/>
      <c r="C5" s="567" t="s">
        <v>168</v>
      </c>
      <c r="D5" s="567" t="s">
        <v>103</v>
      </c>
      <c r="E5" s="567" t="s">
        <v>103</v>
      </c>
      <c r="F5" s="567" t="s">
        <v>103</v>
      </c>
    </row>
    <row r="6" spans="1:256" ht="19.5" customHeight="1">
      <c r="A6" s="568" t="s">
        <v>532</v>
      </c>
      <c r="B6" s="568"/>
      <c r="C6" s="568"/>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68"/>
      <c r="AK6" s="568"/>
      <c r="AL6" s="568"/>
      <c r="AM6" s="568"/>
      <c r="AN6" s="568"/>
      <c r="AO6" s="568"/>
      <c r="AP6" s="568"/>
      <c r="AQ6" s="568"/>
      <c r="AR6" s="568"/>
      <c r="AS6" s="568"/>
      <c r="AT6" s="568"/>
      <c r="AU6" s="568"/>
      <c r="AV6" s="568"/>
      <c r="AW6" s="568"/>
      <c r="AX6" s="568"/>
      <c r="AY6" s="568"/>
      <c r="AZ6" s="568"/>
      <c r="BA6" s="568"/>
      <c r="BB6" s="568"/>
      <c r="BC6" s="568"/>
      <c r="BD6" s="568"/>
      <c r="BE6" s="568"/>
      <c r="BF6" s="568"/>
      <c r="BG6" s="568"/>
      <c r="BH6" s="568"/>
      <c r="BI6" s="568"/>
      <c r="BJ6" s="568"/>
      <c r="BK6" s="568"/>
      <c r="BL6" s="568"/>
      <c r="BM6" s="568"/>
      <c r="BN6" s="568"/>
      <c r="BO6" s="568"/>
      <c r="BP6" s="568"/>
      <c r="BQ6" s="568"/>
      <c r="BR6" s="568"/>
      <c r="BS6" s="568"/>
      <c r="BT6" s="568"/>
      <c r="BU6" s="568"/>
      <c r="BV6" s="568"/>
      <c r="BW6" s="568"/>
      <c r="BX6" s="568"/>
      <c r="BY6" s="568"/>
      <c r="BZ6" s="568"/>
      <c r="CA6" s="568"/>
      <c r="CB6" s="568"/>
      <c r="CC6" s="568"/>
      <c r="CD6" s="568"/>
      <c r="CE6" s="568"/>
      <c r="CF6" s="568"/>
      <c r="CG6" s="568"/>
      <c r="CH6" s="568"/>
      <c r="CI6" s="568"/>
      <c r="CJ6" s="568"/>
      <c r="CK6" s="568"/>
      <c r="CL6" s="568"/>
      <c r="CM6" s="568"/>
      <c r="CN6" s="568"/>
      <c r="CO6" s="568"/>
      <c r="CP6" s="568"/>
      <c r="CQ6" s="568"/>
      <c r="CR6" s="568"/>
      <c r="CS6" s="568"/>
      <c r="CT6" s="568"/>
      <c r="CU6" s="568"/>
      <c r="CV6" s="568"/>
      <c r="CW6" s="568"/>
      <c r="CX6" s="568"/>
      <c r="CY6" s="568"/>
      <c r="CZ6" s="568"/>
      <c r="DA6" s="568"/>
      <c r="DB6" s="568"/>
      <c r="DC6" s="568"/>
      <c r="DD6" s="568"/>
      <c r="DE6" s="568"/>
      <c r="DF6" s="568"/>
      <c r="DG6" s="568"/>
      <c r="DH6" s="568"/>
      <c r="DI6" s="568"/>
      <c r="DJ6" s="568"/>
      <c r="DK6" s="568"/>
      <c r="DL6" s="568"/>
      <c r="DM6" s="568"/>
      <c r="DN6" s="568"/>
      <c r="DO6" s="568"/>
      <c r="DP6" s="568"/>
      <c r="DQ6" s="568"/>
      <c r="DR6" s="568"/>
      <c r="DS6" s="568"/>
      <c r="DT6" s="568"/>
      <c r="DU6" s="568"/>
      <c r="DV6" s="568"/>
      <c r="DW6" s="568"/>
      <c r="DX6" s="568"/>
      <c r="DY6" s="568"/>
      <c r="DZ6" s="568"/>
      <c r="EA6" s="568"/>
      <c r="EB6" s="568"/>
      <c r="EC6" s="568"/>
      <c r="ED6" s="568"/>
      <c r="EE6" s="568"/>
      <c r="EF6" s="568"/>
      <c r="EG6" s="568"/>
      <c r="EH6" s="568"/>
      <c r="EI6" s="568"/>
      <c r="EJ6" s="568"/>
      <c r="EK6" s="568"/>
      <c r="EL6" s="568"/>
      <c r="EM6" s="568"/>
      <c r="EN6" s="568"/>
      <c r="EO6" s="568"/>
      <c r="EP6" s="568"/>
      <c r="EQ6" s="568"/>
      <c r="ER6" s="568"/>
      <c r="ES6" s="568"/>
      <c r="ET6" s="568"/>
      <c r="EU6" s="568"/>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8"/>
      <c r="GK6" s="568"/>
      <c r="GL6" s="568"/>
      <c r="GM6" s="568"/>
      <c r="GN6" s="568"/>
      <c r="GO6" s="568"/>
      <c r="GP6" s="568"/>
      <c r="GQ6" s="568"/>
      <c r="GR6" s="568"/>
      <c r="GS6" s="568"/>
      <c r="GT6" s="568"/>
      <c r="GU6" s="568"/>
      <c r="GV6" s="568"/>
      <c r="GW6" s="568"/>
      <c r="GX6" s="568"/>
      <c r="GY6" s="568"/>
      <c r="GZ6" s="568"/>
      <c r="HA6" s="568"/>
      <c r="HB6" s="568"/>
      <c r="HC6" s="568"/>
      <c r="HD6" s="568"/>
      <c r="HE6" s="568"/>
      <c r="HF6" s="568"/>
      <c r="HG6" s="568"/>
      <c r="HH6" s="568"/>
      <c r="HI6" s="568"/>
      <c r="HJ6" s="568"/>
      <c r="HK6" s="568"/>
      <c r="HL6" s="568"/>
      <c r="HM6" s="568"/>
      <c r="HN6" s="568"/>
      <c r="HO6" s="568"/>
      <c r="HP6" s="568"/>
      <c r="HQ6" s="568"/>
      <c r="HR6" s="568"/>
      <c r="HS6" s="568"/>
      <c r="HT6" s="568"/>
      <c r="HU6" s="568"/>
      <c r="HV6" s="568"/>
      <c r="HW6" s="568"/>
      <c r="HX6" s="568"/>
      <c r="HY6" s="568"/>
      <c r="HZ6" s="568"/>
      <c r="IA6" s="568"/>
      <c r="IB6" s="568"/>
      <c r="IC6" s="568"/>
      <c r="ID6" s="568"/>
      <c r="IE6" s="568"/>
      <c r="IF6" s="568"/>
      <c r="IG6" s="568"/>
      <c r="IH6" s="568"/>
      <c r="II6" s="568"/>
      <c r="IJ6" s="568"/>
      <c r="IK6" s="568"/>
      <c r="IL6" s="568"/>
      <c r="IM6" s="568"/>
      <c r="IN6" s="568"/>
      <c r="IO6" s="568"/>
      <c r="IP6" s="568"/>
      <c r="IQ6" s="568"/>
      <c r="IR6" s="568"/>
      <c r="IS6" s="568"/>
      <c r="IT6" s="568"/>
      <c r="IU6" s="568"/>
      <c r="IV6" s="568"/>
    </row>
    <row r="7" spans="1:256" s="569" customFormat="1" ht="20.149999999999999" customHeight="1">
      <c r="A7" s="566"/>
      <c r="B7" s="566" t="s">
        <v>533</v>
      </c>
      <c r="C7" s="784" t="s">
        <v>534</v>
      </c>
      <c r="D7" s="566">
        <v>4079</v>
      </c>
      <c r="E7" s="566">
        <v>3676</v>
      </c>
      <c r="F7" s="566">
        <v>7755</v>
      </c>
      <c r="G7" s="566"/>
      <c r="H7" s="566"/>
      <c r="I7" s="566"/>
      <c r="J7" s="566"/>
      <c r="K7" s="566"/>
      <c r="L7" s="566"/>
      <c r="M7" s="566"/>
      <c r="N7" s="566"/>
      <c r="O7" s="566"/>
      <c r="P7" s="566"/>
      <c r="Q7" s="566"/>
      <c r="R7" s="566"/>
      <c r="S7" s="566"/>
      <c r="T7" s="566"/>
      <c r="U7" s="566"/>
      <c r="V7" s="566"/>
      <c r="W7" s="566"/>
      <c r="X7" s="566"/>
      <c r="Y7" s="566"/>
      <c r="Z7" s="566"/>
      <c r="AA7" s="566"/>
      <c r="AB7" s="566"/>
      <c r="AC7" s="566"/>
      <c r="AD7" s="566"/>
      <c r="AE7" s="566"/>
      <c r="AF7" s="566"/>
      <c r="AG7" s="566"/>
      <c r="AH7" s="566"/>
      <c r="AI7" s="566"/>
      <c r="AJ7" s="566"/>
      <c r="AK7" s="566"/>
      <c r="AL7" s="566"/>
      <c r="AM7" s="566"/>
      <c r="AN7" s="566"/>
      <c r="AO7" s="566"/>
      <c r="AP7" s="566"/>
      <c r="AQ7" s="566"/>
      <c r="AR7" s="566"/>
      <c r="AS7" s="566"/>
      <c r="AT7" s="566"/>
      <c r="AU7" s="566"/>
      <c r="AV7" s="566"/>
      <c r="AW7" s="566"/>
      <c r="AX7" s="566"/>
      <c r="AY7" s="566"/>
      <c r="AZ7" s="566"/>
      <c r="BA7" s="566"/>
      <c r="BB7" s="566"/>
      <c r="BC7" s="566"/>
      <c r="BD7" s="566"/>
      <c r="BE7" s="566"/>
      <c r="BF7" s="566"/>
      <c r="BG7" s="566"/>
      <c r="BH7" s="566"/>
      <c r="BI7" s="566"/>
      <c r="BJ7" s="566"/>
      <c r="BK7" s="566"/>
      <c r="BL7" s="566"/>
      <c r="BM7" s="566"/>
      <c r="BN7" s="566"/>
      <c r="BO7" s="566"/>
      <c r="BP7" s="566"/>
      <c r="BQ7" s="566"/>
      <c r="BR7" s="566"/>
      <c r="BS7" s="566"/>
      <c r="BT7" s="566"/>
      <c r="BU7" s="566"/>
      <c r="BV7" s="566"/>
      <c r="BW7" s="566"/>
      <c r="BX7" s="566"/>
      <c r="BY7" s="566"/>
      <c r="BZ7" s="566"/>
      <c r="CA7" s="566"/>
      <c r="CB7" s="566"/>
      <c r="CC7" s="566"/>
      <c r="CD7" s="566"/>
      <c r="CE7" s="566"/>
      <c r="CF7" s="566"/>
      <c r="CG7" s="566"/>
      <c r="CH7" s="566"/>
      <c r="CI7" s="566"/>
      <c r="CJ7" s="566"/>
      <c r="CK7" s="566"/>
      <c r="CL7" s="566"/>
      <c r="CM7" s="566"/>
      <c r="CN7" s="566"/>
      <c r="CO7" s="566"/>
      <c r="CP7" s="566"/>
      <c r="CQ7" s="566"/>
      <c r="CR7" s="566"/>
      <c r="CS7" s="566"/>
      <c r="CT7" s="566"/>
      <c r="CU7" s="566"/>
      <c r="CV7" s="566"/>
      <c r="CW7" s="566"/>
      <c r="CX7" s="566"/>
      <c r="CY7" s="566"/>
      <c r="CZ7" s="566"/>
      <c r="DA7" s="566"/>
      <c r="DB7" s="566"/>
      <c r="DC7" s="566"/>
      <c r="DD7" s="566"/>
      <c r="DE7" s="566"/>
      <c r="DF7" s="566"/>
      <c r="DG7" s="566"/>
      <c r="DH7" s="566"/>
      <c r="DI7" s="566"/>
      <c r="DJ7" s="566"/>
      <c r="DK7" s="566"/>
      <c r="DL7" s="566"/>
      <c r="DM7" s="566"/>
      <c r="DN7" s="566"/>
      <c r="DO7" s="566"/>
      <c r="DP7" s="566"/>
      <c r="DQ7" s="566"/>
      <c r="DR7" s="566"/>
      <c r="DS7" s="566"/>
      <c r="DT7" s="566"/>
      <c r="DU7" s="566"/>
      <c r="DV7" s="566"/>
      <c r="DW7" s="566"/>
      <c r="DX7" s="566"/>
      <c r="DY7" s="566"/>
      <c r="DZ7" s="566"/>
      <c r="EA7" s="566"/>
      <c r="EB7" s="566"/>
      <c r="EC7" s="566"/>
      <c r="ED7" s="566"/>
      <c r="EE7" s="566"/>
      <c r="EF7" s="566"/>
      <c r="EG7" s="566"/>
      <c r="EH7" s="566"/>
      <c r="EI7" s="566"/>
      <c r="EJ7" s="566"/>
      <c r="EK7" s="566"/>
      <c r="EL7" s="566"/>
      <c r="EM7" s="566"/>
      <c r="EN7" s="566"/>
      <c r="EO7" s="566"/>
      <c r="EP7" s="566"/>
      <c r="EQ7" s="566"/>
      <c r="ER7" s="566"/>
      <c r="ES7" s="566"/>
      <c r="ET7" s="566"/>
      <c r="EU7" s="566"/>
      <c r="EV7" s="566"/>
      <c r="EW7" s="566"/>
      <c r="EX7" s="566"/>
      <c r="EY7" s="566"/>
      <c r="EZ7" s="566"/>
      <c r="FA7" s="566"/>
      <c r="FB7" s="566"/>
      <c r="FC7" s="566"/>
      <c r="FD7" s="566"/>
      <c r="FE7" s="566"/>
      <c r="FF7" s="566"/>
      <c r="FG7" s="566"/>
      <c r="FH7" s="566"/>
      <c r="FI7" s="566"/>
      <c r="FJ7" s="566"/>
      <c r="FK7" s="566"/>
      <c r="FL7" s="566"/>
      <c r="FM7" s="566"/>
      <c r="FN7" s="566"/>
      <c r="FO7" s="566"/>
      <c r="FP7" s="566"/>
      <c r="FQ7" s="566"/>
      <c r="FR7" s="566"/>
      <c r="FS7" s="566"/>
      <c r="FT7" s="566"/>
      <c r="FU7" s="566"/>
      <c r="FV7" s="566"/>
      <c r="FW7" s="566"/>
      <c r="FX7" s="566"/>
      <c r="FY7" s="566"/>
      <c r="FZ7" s="566"/>
      <c r="GA7" s="566"/>
      <c r="GB7" s="566"/>
      <c r="GC7" s="566"/>
      <c r="GD7" s="566"/>
      <c r="GE7" s="566"/>
      <c r="GF7" s="566"/>
      <c r="GG7" s="566"/>
      <c r="GH7" s="566"/>
      <c r="GI7" s="566"/>
      <c r="GJ7" s="566"/>
      <c r="GK7" s="566"/>
      <c r="GL7" s="566"/>
      <c r="GM7" s="566"/>
      <c r="GN7" s="566"/>
      <c r="GO7" s="566"/>
      <c r="GP7" s="566"/>
      <c r="GQ7" s="566"/>
      <c r="GR7" s="566"/>
      <c r="GS7" s="566"/>
      <c r="GT7" s="566"/>
      <c r="GU7" s="566"/>
      <c r="GV7" s="566"/>
      <c r="GW7" s="566"/>
      <c r="GX7" s="566"/>
      <c r="GY7" s="566"/>
      <c r="GZ7" s="566"/>
      <c r="HA7" s="566"/>
      <c r="HB7" s="566"/>
      <c r="HC7" s="566"/>
      <c r="HD7" s="566"/>
      <c r="HE7" s="566"/>
      <c r="HF7" s="566"/>
      <c r="HG7" s="566"/>
      <c r="HH7" s="566"/>
      <c r="HI7" s="566"/>
      <c r="HJ7" s="566"/>
      <c r="HK7" s="566"/>
      <c r="HL7" s="566"/>
      <c r="HM7" s="566"/>
      <c r="HN7" s="566"/>
      <c r="HO7" s="566"/>
      <c r="HP7" s="566"/>
      <c r="HQ7" s="566"/>
      <c r="HR7" s="566"/>
      <c r="HS7" s="566"/>
      <c r="HT7" s="566"/>
      <c r="HU7" s="566"/>
      <c r="HV7" s="566"/>
      <c r="HW7" s="566"/>
      <c r="HX7" s="566"/>
      <c r="HY7" s="566"/>
      <c r="HZ7" s="566"/>
      <c r="IA7" s="566"/>
      <c r="IB7" s="566"/>
      <c r="IC7" s="566"/>
      <c r="ID7" s="566"/>
      <c r="IE7" s="566"/>
      <c r="IF7" s="566"/>
      <c r="IG7" s="566"/>
      <c r="IH7" s="566"/>
      <c r="II7" s="566"/>
      <c r="IJ7" s="566"/>
      <c r="IK7" s="566"/>
      <c r="IL7" s="566"/>
      <c r="IM7" s="566"/>
      <c r="IN7" s="566"/>
      <c r="IO7" s="566"/>
      <c r="IP7" s="566"/>
      <c r="IQ7" s="566"/>
      <c r="IR7" s="566"/>
      <c r="IS7" s="566"/>
      <c r="IT7" s="566"/>
      <c r="IU7" s="566"/>
      <c r="IV7" s="566"/>
    </row>
    <row r="8" spans="1:256" s="569" customFormat="1" ht="20.149999999999999" customHeight="1">
      <c r="A8" s="566"/>
      <c r="B8" s="566" t="s">
        <v>535</v>
      </c>
      <c r="C8" s="784" t="s">
        <v>536</v>
      </c>
      <c r="D8" s="566">
        <v>2505</v>
      </c>
      <c r="E8" s="566">
        <v>2327</v>
      </c>
      <c r="F8" s="566">
        <v>4832</v>
      </c>
      <c r="G8" s="566"/>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66"/>
      <c r="AH8" s="566"/>
      <c r="AI8" s="566"/>
      <c r="AJ8" s="566"/>
      <c r="AK8" s="566"/>
      <c r="AL8" s="566"/>
      <c r="AM8" s="566"/>
      <c r="AN8" s="566"/>
      <c r="AO8" s="566"/>
      <c r="AP8" s="566"/>
      <c r="AQ8" s="566"/>
      <c r="AR8" s="566"/>
      <c r="AS8" s="566"/>
      <c r="AT8" s="566"/>
      <c r="AU8" s="566"/>
      <c r="AV8" s="566"/>
      <c r="AW8" s="566"/>
      <c r="AX8" s="566"/>
      <c r="AY8" s="566"/>
      <c r="AZ8" s="566"/>
      <c r="BA8" s="566"/>
      <c r="BB8" s="566"/>
      <c r="BC8" s="566"/>
      <c r="BD8" s="566"/>
      <c r="BE8" s="566"/>
      <c r="BF8" s="566"/>
      <c r="BG8" s="566"/>
      <c r="BH8" s="566"/>
      <c r="BI8" s="566"/>
      <c r="BJ8" s="566"/>
      <c r="BK8" s="566"/>
      <c r="BL8" s="566"/>
      <c r="BM8" s="566"/>
      <c r="BN8" s="566"/>
      <c r="BO8" s="566"/>
      <c r="BP8" s="566"/>
      <c r="BQ8" s="566"/>
      <c r="BR8" s="566"/>
      <c r="BS8" s="566"/>
      <c r="BT8" s="566"/>
      <c r="BU8" s="566"/>
      <c r="BV8" s="566"/>
      <c r="BW8" s="566"/>
      <c r="BX8" s="566"/>
      <c r="BY8" s="566"/>
      <c r="BZ8" s="566"/>
      <c r="CA8" s="566"/>
      <c r="CB8" s="566"/>
      <c r="CC8" s="566"/>
      <c r="CD8" s="566"/>
      <c r="CE8" s="566"/>
      <c r="CF8" s="566"/>
      <c r="CG8" s="566"/>
      <c r="CH8" s="566"/>
      <c r="CI8" s="566"/>
      <c r="CJ8" s="566"/>
      <c r="CK8" s="566"/>
      <c r="CL8" s="566"/>
      <c r="CM8" s="566"/>
      <c r="CN8" s="566"/>
      <c r="CO8" s="566"/>
      <c r="CP8" s="566"/>
      <c r="CQ8" s="566"/>
      <c r="CR8" s="566"/>
      <c r="CS8" s="566"/>
      <c r="CT8" s="566"/>
      <c r="CU8" s="566"/>
      <c r="CV8" s="566"/>
      <c r="CW8" s="566"/>
      <c r="CX8" s="566"/>
      <c r="CY8" s="566"/>
      <c r="CZ8" s="566"/>
      <c r="DA8" s="566"/>
      <c r="DB8" s="566"/>
      <c r="DC8" s="566"/>
      <c r="DD8" s="566"/>
      <c r="DE8" s="566"/>
      <c r="DF8" s="566"/>
      <c r="DG8" s="566"/>
      <c r="DH8" s="566"/>
      <c r="DI8" s="566"/>
      <c r="DJ8" s="566"/>
      <c r="DK8" s="566"/>
      <c r="DL8" s="566"/>
      <c r="DM8" s="566"/>
      <c r="DN8" s="566"/>
      <c r="DO8" s="566"/>
      <c r="DP8" s="566"/>
      <c r="DQ8" s="566"/>
      <c r="DR8" s="566"/>
      <c r="DS8" s="566"/>
      <c r="DT8" s="566"/>
      <c r="DU8" s="566"/>
      <c r="DV8" s="566"/>
      <c r="DW8" s="566"/>
      <c r="DX8" s="566"/>
      <c r="DY8" s="566"/>
      <c r="DZ8" s="566"/>
      <c r="EA8" s="566"/>
      <c r="EB8" s="566"/>
      <c r="EC8" s="566"/>
      <c r="ED8" s="566"/>
      <c r="EE8" s="566"/>
      <c r="EF8" s="566"/>
      <c r="EG8" s="566"/>
      <c r="EH8" s="566"/>
      <c r="EI8" s="566"/>
      <c r="EJ8" s="566"/>
      <c r="EK8" s="566"/>
      <c r="EL8" s="566"/>
      <c r="EM8" s="566"/>
      <c r="EN8" s="566"/>
      <c r="EO8" s="566"/>
      <c r="EP8" s="566"/>
      <c r="EQ8" s="566"/>
      <c r="ER8" s="566"/>
      <c r="ES8" s="566"/>
      <c r="ET8" s="566"/>
      <c r="EU8" s="566"/>
      <c r="EV8" s="566"/>
      <c r="EW8" s="566"/>
      <c r="EX8" s="566"/>
      <c r="EY8" s="566"/>
      <c r="EZ8" s="566"/>
      <c r="FA8" s="566"/>
      <c r="FB8" s="566"/>
      <c r="FC8" s="566"/>
      <c r="FD8" s="566"/>
      <c r="FE8" s="566"/>
      <c r="FF8" s="566"/>
      <c r="FG8" s="566"/>
      <c r="FH8" s="566"/>
      <c r="FI8" s="566"/>
      <c r="FJ8" s="566"/>
      <c r="FK8" s="566"/>
      <c r="FL8" s="566"/>
      <c r="FM8" s="566"/>
      <c r="FN8" s="566"/>
      <c r="FO8" s="566"/>
      <c r="FP8" s="566"/>
      <c r="FQ8" s="566"/>
      <c r="FR8" s="566"/>
      <c r="FS8" s="566"/>
      <c r="FT8" s="566"/>
      <c r="FU8" s="566"/>
      <c r="FV8" s="566"/>
      <c r="FW8" s="566"/>
      <c r="FX8" s="566"/>
      <c r="FY8" s="566"/>
      <c r="FZ8" s="566"/>
      <c r="GA8" s="566"/>
      <c r="GB8" s="566"/>
      <c r="GC8" s="566"/>
      <c r="GD8" s="566"/>
      <c r="GE8" s="566"/>
      <c r="GF8" s="566"/>
      <c r="GG8" s="566"/>
      <c r="GH8" s="566"/>
      <c r="GI8" s="566"/>
      <c r="GJ8" s="566"/>
      <c r="GK8" s="566"/>
      <c r="GL8" s="566"/>
      <c r="GM8" s="566"/>
      <c r="GN8" s="566"/>
      <c r="GO8" s="566"/>
      <c r="GP8" s="566"/>
      <c r="GQ8" s="566"/>
      <c r="GR8" s="566"/>
      <c r="GS8" s="566"/>
      <c r="GT8" s="566"/>
      <c r="GU8" s="566"/>
      <c r="GV8" s="566"/>
      <c r="GW8" s="566"/>
      <c r="GX8" s="566"/>
      <c r="GY8" s="566"/>
      <c r="GZ8" s="566"/>
      <c r="HA8" s="566"/>
      <c r="HB8" s="566"/>
      <c r="HC8" s="566"/>
      <c r="HD8" s="566"/>
      <c r="HE8" s="566"/>
      <c r="HF8" s="566"/>
      <c r="HG8" s="566"/>
      <c r="HH8" s="566"/>
      <c r="HI8" s="566"/>
      <c r="HJ8" s="566"/>
      <c r="HK8" s="566"/>
      <c r="HL8" s="566"/>
      <c r="HM8" s="566"/>
      <c r="HN8" s="566"/>
      <c r="HO8" s="566"/>
      <c r="HP8" s="566"/>
      <c r="HQ8" s="566"/>
      <c r="HR8" s="566"/>
      <c r="HS8" s="566"/>
      <c r="HT8" s="566"/>
      <c r="HU8" s="566"/>
      <c r="HV8" s="566"/>
      <c r="HW8" s="566"/>
      <c r="HX8" s="566"/>
      <c r="HY8" s="566"/>
      <c r="HZ8" s="566"/>
      <c r="IA8" s="566"/>
      <c r="IB8" s="566"/>
      <c r="IC8" s="566"/>
      <c r="ID8" s="566"/>
      <c r="IE8" s="566"/>
      <c r="IF8" s="566"/>
      <c r="IG8" s="566"/>
      <c r="IH8" s="566"/>
      <c r="II8" s="566"/>
      <c r="IJ8" s="566"/>
      <c r="IK8" s="566"/>
      <c r="IL8" s="566"/>
      <c r="IM8" s="566"/>
      <c r="IN8" s="566"/>
      <c r="IO8" s="566"/>
      <c r="IP8" s="566"/>
      <c r="IQ8" s="566"/>
      <c r="IR8" s="566"/>
      <c r="IS8" s="566"/>
      <c r="IT8" s="566"/>
      <c r="IU8" s="566"/>
      <c r="IV8" s="566"/>
    </row>
    <row r="9" spans="1:256" s="569" customFormat="1" ht="20.149999999999999" customHeight="1">
      <c r="A9" s="566"/>
      <c r="B9" s="566" t="s">
        <v>537</v>
      </c>
      <c r="C9" s="784" t="s">
        <v>174</v>
      </c>
      <c r="D9" s="566">
        <v>2436</v>
      </c>
      <c r="E9" s="566">
        <v>2073</v>
      </c>
      <c r="F9" s="566">
        <v>4509</v>
      </c>
      <c r="G9" s="566"/>
      <c r="H9" s="566"/>
      <c r="I9" s="566"/>
      <c r="J9" s="566"/>
      <c r="K9" s="566"/>
      <c r="L9" s="566"/>
      <c r="M9" s="566"/>
      <c r="N9" s="566"/>
      <c r="O9" s="566"/>
      <c r="P9" s="566"/>
      <c r="Q9" s="566"/>
      <c r="R9" s="566"/>
      <c r="S9" s="566"/>
      <c r="T9" s="566"/>
      <c r="U9" s="566"/>
      <c r="V9" s="566"/>
      <c r="W9" s="566"/>
      <c r="X9" s="566"/>
      <c r="Y9" s="566"/>
      <c r="Z9" s="566"/>
      <c r="AA9" s="566"/>
      <c r="AB9" s="566"/>
      <c r="AC9" s="566"/>
      <c r="AD9" s="566"/>
      <c r="AE9" s="566"/>
      <c r="AF9" s="566"/>
      <c r="AG9" s="566"/>
      <c r="AH9" s="566"/>
      <c r="AI9" s="566"/>
      <c r="AJ9" s="566"/>
      <c r="AK9" s="566"/>
      <c r="AL9" s="566"/>
      <c r="AM9" s="566"/>
      <c r="AN9" s="566"/>
      <c r="AO9" s="566"/>
      <c r="AP9" s="566"/>
      <c r="AQ9" s="566"/>
      <c r="AR9" s="566"/>
      <c r="AS9" s="566"/>
      <c r="AT9" s="566"/>
      <c r="AU9" s="566"/>
      <c r="AV9" s="566"/>
      <c r="AW9" s="566"/>
      <c r="AX9" s="566"/>
      <c r="AY9" s="566"/>
      <c r="AZ9" s="566"/>
      <c r="BA9" s="566"/>
      <c r="BB9" s="566"/>
      <c r="BC9" s="566"/>
      <c r="BD9" s="566"/>
      <c r="BE9" s="566"/>
      <c r="BF9" s="566"/>
      <c r="BG9" s="566"/>
      <c r="BH9" s="566"/>
      <c r="BI9" s="566"/>
      <c r="BJ9" s="566"/>
      <c r="BK9" s="566"/>
      <c r="BL9" s="566"/>
      <c r="BM9" s="566"/>
      <c r="BN9" s="566"/>
      <c r="BO9" s="566"/>
      <c r="BP9" s="566"/>
      <c r="BQ9" s="566"/>
      <c r="BR9" s="566"/>
      <c r="BS9" s="566"/>
      <c r="BT9" s="566"/>
      <c r="BU9" s="566"/>
      <c r="BV9" s="566"/>
      <c r="BW9" s="566"/>
      <c r="BX9" s="566"/>
      <c r="BY9" s="566"/>
      <c r="BZ9" s="566"/>
      <c r="CA9" s="566"/>
      <c r="CB9" s="566"/>
      <c r="CC9" s="566"/>
      <c r="CD9" s="566"/>
      <c r="CE9" s="566"/>
      <c r="CF9" s="566"/>
      <c r="CG9" s="566"/>
      <c r="CH9" s="566"/>
      <c r="CI9" s="566"/>
      <c r="CJ9" s="566"/>
      <c r="CK9" s="566"/>
      <c r="CL9" s="566"/>
      <c r="CM9" s="566"/>
      <c r="CN9" s="566"/>
      <c r="CO9" s="566"/>
      <c r="CP9" s="566"/>
      <c r="CQ9" s="566"/>
      <c r="CR9" s="566"/>
      <c r="CS9" s="566"/>
      <c r="CT9" s="566"/>
      <c r="CU9" s="566"/>
      <c r="CV9" s="566"/>
      <c r="CW9" s="566"/>
      <c r="CX9" s="566"/>
      <c r="CY9" s="566"/>
      <c r="CZ9" s="566"/>
      <c r="DA9" s="566"/>
      <c r="DB9" s="566"/>
      <c r="DC9" s="566"/>
      <c r="DD9" s="566"/>
      <c r="DE9" s="566"/>
      <c r="DF9" s="566"/>
      <c r="DG9" s="566"/>
      <c r="DH9" s="566"/>
      <c r="DI9" s="566"/>
      <c r="DJ9" s="566"/>
      <c r="DK9" s="566"/>
      <c r="DL9" s="566"/>
      <c r="DM9" s="566"/>
      <c r="DN9" s="566"/>
      <c r="DO9" s="566"/>
      <c r="DP9" s="566"/>
      <c r="DQ9" s="566"/>
      <c r="DR9" s="566"/>
      <c r="DS9" s="566"/>
      <c r="DT9" s="566"/>
      <c r="DU9" s="566"/>
      <c r="DV9" s="566"/>
      <c r="DW9" s="566"/>
      <c r="DX9" s="566"/>
      <c r="DY9" s="566"/>
      <c r="DZ9" s="566"/>
      <c r="EA9" s="566"/>
      <c r="EB9" s="566"/>
      <c r="EC9" s="566"/>
      <c r="ED9" s="566"/>
      <c r="EE9" s="566"/>
      <c r="EF9" s="566"/>
      <c r="EG9" s="566"/>
      <c r="EH9" s="566"/>
      <c r="EI9" s="566"/>
      <c r="EJ9" s="566"/>
      <c r="EK9" s="566"/>
      <c r="EL9" s="566"/>
      <c r="EM9" s="566"/>
      <c r="EN9" s="566"/>
      <c r="EO9" s="566"/>
      <c r="EP9" s="566"/>
      <c r="EQ9" s="566"/>
      <c r="ER9" s="566"/>
      <c r="ES9" s="566"/>
      <c r="ET9" s="566"/>
      <c r="EU9" s="566"/>
      <c r="EV9" s="566"/>
      <c r="EW9" s="566"/>
      <c r="EX9" s="566"/>
      <c r="EY9" s="566"/>
      <c r="EZ9" s="566"/>
      <c r="FA9" s="566"/>
      <c r="FB9" s="566"/>
      <c r="FC9" s="566"/>
      <c r="FD9" s="566"/>
      <c r="FE9" s="566"/>
      <c r="FF9" s="566"/>
      <c r="FG9" s="566"/>
      <c r="FH9" s="566"/>
      <c r="FI9" s="566"/>
      <c r="FJ9" s="566"/>
      <c r="FK9" s="566"/>
      <c r="FL9" s="566"/>
      <c r="FM9" s="566"/>
      <c r="FN9" s="566"/>
      <c r="FO9" s="566"/>
      <c r="FP9" s="566"/>
      <c r="FQ9" s="566"/>
      <c r="FR9" s="566"/>
      <c r="FS9" s="566"/>
      <c r="FT9" s="566"/>
      <c r="FU9" s="566"/>
      <c r="FV9" s="566"/>
      <c r="FW9" s="566"/>
      <c r="FX9" s="566"/>
      <c r="FY9" s="566"/>
      <c r="FZ9" s="566"/>
      <c r="GA9" s="566"/>
      <c r="GB9" s="566"/>
      <c r="GC9" s="566"/>
      <c r="GD9" s="566"/>
      <c r="GE9" s="566"/>
      <c r="GF9" s="566"/>
      <c r="GG9" s="566"/>
      <c r="GH9" s="566"/>
      <c r="GI9" s="566"/>
      <c r="GJ9" s="566"/>
      <c r="GK9" s="566"/>
      <c r="GL9" s="566"/>
      <c r="GM9" s="566"/>
      <c r="GN9" s="566"/>
      <c r="GO9" s="566"/>
      <c r="GP9" s="566"/>
      <c r="GQ9" s="566"/>
      <c r="GR9" s="566"/>
      <c r="GS9" s="566"/>
      <c r="GT9" s="566"/>
      <c r="GU9" s="566"/>
      <c r="GV9" s="566"/>
      <c r="GW9" s="566"/>
      <c r="GX9" s="566"/>
      <c r="GY9" s="566"/>
      <c r="GZ9" s="566"/>
      <c r="HA9" s="566"/>
      <c r="HB9" s="566"/>
      <c r="HC9" s="566"/>
      <c r="HD9" s="566"/>
      <c r="HE9" s="566"/>
      <c r="HF9" s="566"/>
      <c r="HG9" s="566"/>
      <c r="HH9" s="566"/>
      <c r="HI9" s="566"/>
      <c r="HJ9" s="566"/>
      <c r="HK9" s="566"/>
      <c r="HL9" s="566"/>
      <c r="HM9" s="566"/>
      <c r="HN9" s="566"/>
      <c r="HO9" s="566"/>
      <c r="HP9" s="566"/>
      <c r="HQ9" s="566"/>
      <c r="HR9" s="566"/>
      <c r="HS9" s="566"/>
      <c r="HT9" s="566"/>
      <c r="HU9" s="566"/>
      <c r="HV9" s="566"/>
      <c r="HW9" s="566"/>
      <c r="HX9" s="566"/>
      <c r="HY9" s="566"/>
      <c r="HZ9" s="566"/>
      <c r="IA9" s="566"/>
      <c r="IB9" s="566"/>
      <c r="IC9" s="566"/>
      <c r="ID9" s="566"/>
      <c r="IE9" s="566"/>
      <c r="IF9" s="566"/>
      <c r="IG9" s="566"/>
      <c r="IH9" s="566"/>
      <c r="II9" s="566"/>
      <c r="IJ9" s="566"/>
      <c r="IK9" s="566"/>
      <c r="IL9" s="566"/>
      <c r="IM9" s="566"/>
      <c r="IN9" s="566"/>
      <c r="IO9" s="566"/>
      <c r="IP9" s="566"/>
      <c r="IQ9" s="566"/>
      <c r="IR9" s="566"/>
      <c r="IS9" s="566"/>
      <c r="IT9" s="566"/>
      <c r="IU9" s="566"/>
      <c r="IV9" s="566"/>
    </row>
    <row r="10" spans="1:256" s="570" customFormat="1" ht="20.149999999999999" customHeight="1">
      <c r="A10" s="568" t="s">
        <v>538</v>
      </c>
      <c r="B10" s="568"/>
      <c r="C10" s="785"/>
      <c r="D10" s="568"/>
      <c r="E10" s="568"/>
      <c r="F10" s="568"/>
      <c r="G10" s="568"/>
      <c r="H10" s="568"/>
      <c r="I10" s="568"/>
      <c r="J10" s="568"/>
      <c r="K10" s="568"/>
      <c r="L10" s="568"/>
      <c r="M10" s="568"/>
      <c r="N10" s="568"/>
      <c r="O10" s="568"/>
      <c r="P10" s="568"/>
      <c r="Q10" s="568"/>
      <c r="R10" s="568"/>
      <c r="S10" s="568"/>
      <c r="T10" s="568"/>
      <c r="U10" s="568"/>
      <c r="V10" s="568"/>
      <c r="W10" s="568"/>
      <c r="X10" s="568"/>
      <c r="Y10" s="568"/>
      <c r="Z10" s="568"/>
      <c r="AA10" s="568"/>
      <c r="AB10" s="568"/>
      <c r="AC10" s="568"/>
      <c r="AD10" s="568"/>
      <c r="AE10" s="568"/>
      <c r="AF10" s="568"/>
      <c r="AG10" s="568"/>
      <c r="AH10" s="568"/>
      <c r="AI10" s="568"/>
      <c r="AJ10" s="568"/>
      <c r="AK10" s="568"/>
      <c r="AL10" s="568"/>
      <c r="AM10" s="568"/>
      <c r="AN10" s="568"/>
      <c r="AO10" s="568"/>
      <c r="AP10" s="568"/>
      <c r="AQ10" s="568"/>
      <c r="AR10" s="568"/>
      <c r="AS10" s="568"/>
      <c r="AT10" s="568"/>
      <c r="AU10" s="568"/>
      <c r="AV10" s="568"/>
      <c r="AW10" s="568"/>
      <c r="AX10" s="568"/>
      <c r="AY10" s="568"/>
      <c r="AZ10" s="568"/>
      <c r="BA10" s="568"/>
      <c r="BB10" s="568"/>
      <c r="BC10" s="568"/>
      <c r="BD10" s="568"/>
      <c r="BE10" s="568"/>
      <c r="BF10" s="568"/>
      <c r="BG10" s="568"/>
      <c r="BH10" s="568"/>
      <c r="BI10" s="568"/>
      <c r="BJ10" s="568"/>
      <c r="BK10" s="568"/>
      <c r="BL10" s="568"/>
      <c r="BM10" s="568"/>
      <c r="BN10" s="568"/>
      <c r="BO10" s="568"/>
      <c r="BP10" s="568"/>
      <c r="BQ10" s="568"/>
      <c r="BR10" s="568"/>
      <c r="BS10" s="568"/>
      <c r="BT10" s="568"/>
      <c r="BU10" s="568"/>
      <c r="BV10" s="568"/>
      <c r="BW10" s="568"/>
      <c r="BX10" s="568"/>
      <c r="BY10" s="568"/>
      <c r="BZ10" s="568"/>
      <c r="CA10" s="568"/>
      <c r="CB10" s="568"/>
      <c r="CC10" s="568"/>
      <c r="CD10" s="568"/>
      <c r="CE10" s="568"/>
      <c r="CF10" s="568"/>
      <c r="CG10" s="568"/>
      <c r="CH10" s="568"/>
      <c r="CI10" s="568"/>
      <c r="CJ10" s="568"/>
      <c r="CK10" s="568"/>
      <c r="CL10" s="568"/>
      <c r="CM10" s="568"/>
      <c r="CN10" s="568"/>
      <c r="CO10" s="568"/>
      <c r="CP10" s="568"/>
      <c r="CQ10" s="568"/>
      <c r="CR10" s="568"/>
      <c r="CS10" s="568"/>
      <c r="CT10" s="568"/>
      <c r="CU10" s="568"/>
      <c r="CV10" s="568"/>
      <c r="CW10" s="568"/>
      <c r="CX10" s="568"/>
      <c r="CY10" s="568"/>
      <c r="CZ10" s="568"/>
      <c r="DA10" s="568"/>
      <c r="DB10" s="568"/>
      <c r="DC10" s="568"/>
      <c r="DD10" s="568"/>
      <c r="DE10" s="568"/>
      <c r="DF10" s="568"/>
      <c r="DG10" s="568"/>
      <c r="DH10" s="568"/>
      <c r="DI10" s="568"/>
      <c r="DJ10" s="568"/>
      <c r="DK10" s="568"/>
      <c r="DL10" s="568"/>
      <c r="DM10" s="568"/>
      <c r="DN10" s="568"/>
      <c r="DO10" s="568"/>
      <c r="DP10" s="568"/>
      <c r="DQ10" s="568"/>
      <c r="DR10" s="568"/>
      <c r="DS10" s="568"/>
      <c r="DT10" s="568"/>
      <c r="DU10" s="568"/>
      <c r="DV10" s="568"/>
      <c r="DW10" s="568"/>
      <c r="DX10" s="568"/>
      <c r="DY10" s="568"/>
      <c r="DZ10" s="568"/>
      <c r="EA10" s="568"/>
      <c r="EB10" s="568"/>
      <c r="EC10" s="568"/>
      <c r="ED10" s="568"/>
      <c r="EE10" s="568"/>
      <c r="EF10" s="568"/>
      <c r="EG10" s="568"/>
      <c r="EH10" s="568"/>
      <c r="EI10" s="568"/>
      <c r="EJ10" s="568"/>
      <c r="EK10" s="568"/>
      <c r="EL10" s="568"/>
      <c r="EM10" s="568"/>
      <c r="EN10" s="568"/>
      <c r="EO10" s="568"/>
      <c r="EP10" s="568"/>
      <c r="EQ10" s="568"/>
      <c r="ER10" s="568"/>
      <c r="ES10" s="568"/>
      <c r="ET10" s="568"/>
      <c r="EU10" s="568"/>
      <c r="EV10" s="568"/>
      <c r="EW10" s="568"/>
      <c r="EX10" s="568"/>
      <c r="EY10" s="568"/>
      <c r="EZ10" s="568"/>
      <c r="FA10" s="568"/>
      <c r="FB10" s="568"/>
      <c r="FC10" s="568"/>
      <c r="FD10" s="568"/>
      <c r="FE10" s="568"/>
      <c r="FF10" s="568"/>
      <c r="FG10" s="568"/>
      <c r="FH10" s="568"/>
      <c r="FI10" s="568"/>
      <c r="FJ10" s="568"/>
      <c r="FK10" s="568"/>
      <c r="FL10" s="568"/>
      <c r="FM10" s="568"/>
      <c r="FN10" s="568"/>
      <c r="FO10" s="568"/>
      <c r="FP10" s="568"/>
      <c r="FQ10" s="568"/>
      <c r="FR10" s="568"/>
      <c r="FS10" s="568"/>
      <c r="FT10" s="568"/>
      <c r="FU10" s="568"/>
      <c r="FV10" s="568"/>
      <c r="FW10" s="568"/>
      <c r="FX10" s="568"/>
      <c r="FY10" s="568"/>
      <c r="FZ10" s="568"/>
      <c r="GA10" s="568"/>
      <c r="GB10" s="568"/>
      <c r="GC10" s="568"/>
      <c r="GD10" s="568"/>
      <c r="GE10" s="568"/>
      <c r="GF10" s="568"/>
      <c r="GG10" s="568"/>
      <c r="GH10" s="568"/>
      <c r="GI10" s="568"/>
      <c r="GJ10" s="568"/>
      <c r="GK10" s="568"/>
      <c r="GL10" s="568"/>
      <c r="GM10" s="568"/>
      <c r="GN10" s="568"/>
      <c r="GO10" s="568"/>
      <c r="GP10" s="568"/>
      <c r="GQ10" s="568"/>
      <c r="GR10" s="568"/>
      <c r="GS10" s="568"/>
      <c r="GT10" s="568"/>
      <c r="GU10" s="568"/>
      <c r="GV10" s="568"/>
      <c r="GW10" s="568"/>
      <c r="GX10" s="568"/>
      <c r="GY10" s="568"/>
      <c r="GZ10" s="568"/>
      <c r="HA10" s="568"/>
      <c r="HB10" s="568"/>
      <c r="HC10" s="568"/>
      <c r="HD10" s="568"/>
      <c r="HE10" s="568"/>
      <c r="HF10" s="568"/>
      <c r="HG10" s="568"/>
      <c r="HH10" s="568"/>
      <c r="HI10" s="568"/>
      <c r="HJ10" s="568"/>
      <c r="HK10" s="568"/>
      <c r="HL10" s="568"/>
      <c r="HM10" s="568"/>
      <c r="HN10" s="568"/>
      <c r="HO10" s="568"/>
      <c r="HP10" s="568"/>
      <c r="HQ10" s="568"/>
      <c r="HR10" s="568"/>
      <c r="HS10" s="568"/>
      <c r="HT10" s="568"/>
      <c r="HU10" s="568"/>
      <c r="HV10" s="568"/>
      <c r="HW10" s="568"/>
      <c r="HX10" s="568"/>
      <c r="HY10" s="568"/>
      <c r="HZ10" s="568"/>
      <c r="IA10" s="568"/>
      <c r="IB10" s="568"/>
      <c r="IC10" s="568"/>
      <c r="ID10" s="568"/>
      <c r="IE10" s="568"/>
      <c r="IF10" s="568"/>
      <c r="IG10" s="568"/>
      <c r="IH10" s="568"/>
      <c r="II10" s="568"/>
      <c r="IJ10" s="568"/>
      <c r="IK10" s="568"/>
      <c r="IL10" s="568"/>
      <c r="IM10" s="568"/>
      <c r="IN10" s="568"/>
      <c r="IO10" s="568"/>
      <c r="IP10" s="568"/>
      <c r="IQ10" s="568"/>
      <c r="IR10" s="568"/>
      <c r="IS10" s="568"/>
      <c r="IT10" s="568"/>
      <c r="IU10" s="568"/>
      <c r="IV10" s="568"/>
    </row>
    <row r="11" spans="1:256" s="570" customFormat="1" ht="20.149999999999999" customHeight="1">
      <c r="A11" s="566"/>
      <c r="B11" s="566" t="s">
        <v>539</v>
      </c>
      <c r="C11" s="784" t="s">
        <v>534</v>
      </c>
      <c r="D11" s="566">
        <v>729</v>
      </c>
      <c r="E11" s="566">
        <v>788</v>
      </c>
      <c r="F11" s="566">
        <v>1517</v>
      </c>
      <c r="G11" s="566"/>
      <c r="H11" s="566"/>
      <c r="I11" s="566"/>
      <c r="J11" s="566"/>
      <c r="K11" s="566"/>
      <c r="L11" s="566"/>
      <c r="M11" s="566"/>
      <c r="N11" s="566"/>
      <c r="O11" s="566"/>
      <c r="P11" s="566"/>
      <c r="Q11" s="566"/>
      <c r="R11" s="566"/>
      <c r="S11" s="566"/>
      <c r="T11" s="566"/>
      <c r="U11" s="566"/>
      <c r="V11" s="566"/>
      <c r="W11" s="566"/>
      <c r="X11" s="566"/>
      <c r="Y11" s="566"/>
      <c r="Z11" s="566"/>
      <c r="AA11" s="566"/>
      <c r="AB11" s="566"/>
      <c r="AC11" s="566"/>
      <c r="AD11" s="566"/>
      <c r="AE11" s="566"/>
      <c r="AF11" s="566"/>
      <c r="AG11" s="566"/>
      <c r="AH11" s="566"/>
      <c r="AI11" s="566"/>
      <c r="AJ11" s="566"/>
      <c r="AK11" s="566"/>
      <c r="AL11" s="566"/>
      <c r="AM11" s="566"/>
      <c r="AN11" s="566"/>
      <c r="AO11" s="566"/>
      <c r="AP11" s="566"/>
      <c r="AQ11" s="566"/>
      <c r="AR11" s="566"/>
      <c r="AS11" s="566"/>
      <c r="AT11" s="566"/>
      <c r="AU11" s="566"/>
      <c r="AV11" s="566"/>
      <c r="AW11" s="566"/>
      <c r="AX11" s="566"/>
      <c r="AY11" s="566"/>
      <c r="AZ11" s="566"/>
      <c r="BA11" s="566"/>
      <c r="BB11" s="566"/>
      <c r="BC11" s="566"/>
      <c r="BD11" s="566"/>
      <c r="BE11" s="566"/>
      <c r="BF11" s="566"/>
      <c r="BG11" s="566"/>
      <c r="BH11" s="566"/>
      <c r="BI11" s="566"/>
      <c r="BJ11" s="566"/>
      <c r="BK11" s="566"/>
      <c r="BL11" s="566"/>
      <c r="BM11" s="566"/>
      <c r="BN11" s="566"/>
      <c r="BO11" s="566"/>
      <c r="BP11" s="566"/>
      <c r="BQ11" s="566"/>
      <c r="BR11" s="566"/>
      <c r="BS11" s="566"/>
      <c r="BT11" s="566"/>
      <c r="BU11" s="566"/>
      <c r="BV11" s="566"/>
      <c r="BW11" s="566"/>
      <c r="BX11" s="566"/>
      <c r="BY11" s="566"/>
      <c r="BZ11" s="566"/>
      <c r="CA11" s="566"/>
      <c r="CB11" s="566"/>
      <c r="CC11" s="566"/>
      <c r="CD11" s="566"/>
      <c r="CE11" s="566"/>
      <c r="CF11" s="566"/>
      <c r="CG11" s="566"/>
      <c r="CH11" s="566"/>
      <c r="CI11" s="566"/>
      <c r="CJ11" s="566"/>
      <c r="CK11" s="566"/>
      <c r="CL11" s="566"/>
      <c r="CM11" s="566"/>
      <c r="CN11" s="566"/>
      <c r="CO11" s="566"/>
      <c r="CP11" s="566"/>
      <c r="CQ11" s="566"/>
      <c r="CR11" s="566"/>
      <c r="CS11" s="566"/>
      <c r="CT11" s="566"/>
      <c r="CU11" s="566"/>
      <c r="CV11" s="566"/>
      <c r="CW11" s="566"/>
      <c r="CX11" s="566"/>
      <c r="CY11" s="566"/>
      <c r="CZ11" s="566"/>
      <c r="DA11" s="566"/>
      <c r="DB11" s="566"/>
      <c r="DC11" s="566"/>
      <c r="DD11" s="566"/>
      <c r="DE11" s="566"/>
      <c r="DF11" s="566"/>
      <c r="DG11" s="566"/>
      <c r="DH11" s="566"/>
      <c r="DI11" s="566"/>
      <c r="DJ11" s="566"/>
      <c r="DK11" s="566"/>
      <c r="DL11" s="566"/>
      <c r="DM11" s="566"/>
      <c r="DN11" s="566"/>
      <c r="DO11" s="566"/>
      <c r="DP11" s="566"/>
      <c r="DQ11" s="566"/>
      <c r="DR11" s="566"/>
      <c r="DS11" s="566"/>
      <c r="DT11" s="566"/>
      <c r="DU11" s="566"/>
      <c r="DV11" s="566"/>
      <c r="DW11" s="566"/>
      <c r="DX11" s="566"/>
      <c r="DY11" s="566"/>
      <c r="DZ11" s="566"/>
      <c r="EA11" s="566"/>
      <c r="EB11" s="566"/>
      <c r="EC11" s="566"/>
      <c r="ED11" s="566"/>
      <c r="EE11" s="566"/>
      <c r="EF11" s="566"/>
      <c r="EG11" s="566"/>
      <c r="EH11" s="566"/>
      <c r="EI11" s="566"/>
      <c r="EJ11" s="566"/>
      <c r="EK11" s="566"/>
      <c r="EL11" s="566"/>
      <c r="EM11" s="566"/>
      <c r="EN11" s="566"/>
      <c r="EO11" s="566"/>
      <c r="EP11" s="566"/>
      <c r="EQ11" s="566"/>
      <c r="ER11" s="566"/>
      <c r="ES11" s="566"/>
      <c r="ET11" s="566"/>
      <c r="EU11" s="566"/>
      <c r="EV11" s="566"/>
      <c r="EW11" s="566"/>
      <c r="EX11" s="566"/>
      <c r="EY11" s="566"/>
      <c r="EZ11" s="566"/>
      <c r="FA11" s="566"/>
      <c r="FB11" s="566"/>
      <c r="FC11" s="566"/>
      <c r="FD11" s="566"/>
      <c r="FE11" s="566"/>
      <c r="FF11" s="566"/>
      <c r="FG11" s="566"/>
      <c r="FH11" s="566"/>
      <c r="FI11" s="566"/>
      <c r="FJ11" s="566"/>
      <c r="FK11" s="566"/>
      <c r="FL11" s="566"/>
      <c r="FM11" s="566"/>
      <c r="FN11" s="566"/>
      <c r="FO11" s="566"/>
      <c r="FP11" s="566"/>
      <c r="FQ11" s="566"/>
      <c r="FR11" s="566"/>
      <c r="FS11" s="566"/>
      <c r="FT11" s="566"/>
      <c r="FU11" s="566"/>
      <c r="FV11" s="566"/>
      <c r="FW11" s="566"/>
      <c r="FX11" s="566"/>
      <c r="FY11" s="566"/>
      <c r="FZ11" s="566"/>
      <c r="GA11" s="566"/>
      <c r="GB11" s="566"/>
      <c r="GC11" s="566"/>
      <c r="GD11" s="566"/>
      <c r="GE11" s="566"/>
      <c r="GF11" s="566"/>
      <c r="GG11" s="566"/>
      <c r="GH11" s="566"/>
      <c r="GI11" s="566"/>
      <c r="GJ11" s="566"/>
      <c r="GK11" s="566"/>
      <c r="GL11" s="566"/>
      <c r="GM11" s="566"/>
      <c r="GN11" s="566"/>
      <c r="GO11" s="566"/>
      <c r="GP11" s="566"/>
      <c r="GQ11" s="566"/>
      <c r="GR11" s="566"/>
      <c r="GS11" s="566"/>
      <c r="GT11" s="566"/>
      <c r="GU11" s="566"/>
      <c r="GV11" s="566"/>
      <c r="GW11" s="566"/>
      <c r="GX11" s="566"/>
      <c r="GY11" s="566"/>
      <c r="GZ11" s="566"/>
      <c r="HA11" s="566"/>
      <c r="HB11" s="566"/>
      <c r="HC11" s="566"/>
      <c r="HD11" s="566"/>
      <c r="HE11" s="566"/>
      <c r="HF11" s="566"/>
      <c r="HG11" s="566"/>
      <c r="HH11" s="566"/>
      <c r="HI11" s="566"/>
      <c r="HJ11" s="566"/>
      <c r="HK11" s="566"/>
      <c r="HL11" s="566"/>
      <c r="HM11" s="566"/>
      <c r="HN11" s="566"/>
      <c r="HO11" s="566"/>
      <c r="HP11" s="566"/>
      <c r="HQ11" s="566"/>
      <c r="HR11" s="566"/>
      <c r="HS11" s="566"/>
      <c r="HT11" s="566"/>
      <c r="HU11" s="566"/>
      <c r="HV11" s="566"/>
      <c r="HW11" s="566"/>
      <c r="HX11" s="566"/>
      <c r="HY11" s="566"/>
      <c r="HZ11" s="566"/>
      <c r="IA11" s="566"/>
      <c r="IB11" s="566"/>
      <c r="IC11" s="566"/>
      <c r="ID11" s="566"/>
      <c r="IE11" s="566"/>
      <c r="IF11" s="566"/>
      <c r="IG11" s="566"/>
      <c r="IH11" s="566"/>
      <c r="II11" s="566"/>
      <c r="IJ11" s="566"/>
      <c r="IK11" s="566"/>
      <c r="IL11" s="566"/>
      <c r="IM11" s="566"/>
      <c r="IN11" s="566"/>
      <c r="IO11" s="566"/>
      <c r="IP11" s="566"/>
      <c r="IQ11" s="566"/>
      <c r="IR11" s="566"/>
      <c r="IS11" s="566"/>
      <c r="IT11" s="566"/>
      <c r="IU11" s="566"/>
      <c r="IV11" s="566"/>
    </row>
    <row r="12" spans="1:256" s="570" customFormat="1" ht="20.149999999999999" customHeight="1">
      <c r="A12" s="566"/>
      <c r="B12" s="566" t="s">
        <v>535</v>
      </c>
      <c r="C12" s="784" t="s">
        <v>536</v>
      </c>
      <c r="D12" s="566">
        <v>26</v>
      </c>
      <c r="E12" s="566">
        <v>28</v>
      </c>
      <c r="F12" s="566">
        <v>54</v>
      </c>
      <c r="G12" s="566"/>
      <c r="H12" s="566"/>
      <c r="I12" s="566"/>
      <c r="J12" s="566"/>
      <c r="K12" s="566"/>
      <c r="L12" s="566"/>
      <c r="M12" s="566"/>
      <c r="N12" s="566"/>
      <c r="O12" s="566"/>
      <c r="P12" s="566"/>
      <c r="Q12" s="566"/>
      <c r="R12" s="566"/>
      <c r="S12" s="566"/>
      <c r="T12" s="566"/>
      <c r="U12" s="566"/>
      <c r="V12" s="566"/>
      <c r="W12" s="566"/>
      <c r="X12" s="566"/>
      <c r="Y12" s="566"/>
      <c r="Z12" s="566"/>
      <c r="AA12" s="566"/>
      <c r="AB12" s="566"/>
      <c r="AC12" s="566"/>
      <c r="AD12" s="566"/>
      <c r="AE12" s="566"/>
      <c r="AF12" s="566"/>
      <c r="AG12" s="566"/>
      <c r="AH12" s="566"/>
      <c r="AI12" s="566"/>
      <c r="AJ12" s="566"/>
      <c r="AK12" s="566"/>
      <c r="AL12" s="566"/>
      <c r="AM12" s="566"/>
      <c r="AN12" s="566"/>
      <c r="AO12" s="566"/>
      <c r="AP12" s="566"/>
      <c r="AQ12" s="566"/>
      <c r="AR12" s="566"/>
      <c r="AS12" s="566"/>
      <c r="AT12" s="566"/>
      <c r="AU12" s="566"/>
      <c r="AV12" s="566"/>
      <c r="AW12" s="566"/>
      <c r="AX12" s="566"/>
      <c r="AY12" s="566"/>
      <c r="AZ12" s="566"/>
      <c r="BA12" s="566"/>
      <c r="BB12" s="566"/>
      <c r="BC12" s="566"/>
      <c r="BD12" s="566"/>
      <c r="BE12" s="566"/>
      <c r="BF12" s="566"/>
      <c r="BG12" s="566"/>
      <c r="BH12" s="566"/>
      <c r="BI12" s="566"/>
      <c r="BJ12" s="566"/>
      <c r="BK12" s="566"/>
      <c r="BL12" s="566"/>
      <c r="BM12" s="566"/>
      <c r="BN12" s="566"/>
      <c r="BO12" s="566"/>
      <c r="BP12" s="566"/>
      <c r="BQ12" s="566"/>
      <c r="BR12" s="566"/>
      <c r="BS12" s="566"/>
      <c r="BT12" s="566"/>
      <c r="BU12" s="566"/>
      <c r="BV12" s="566"/>
      <c r="BW12" s="566"/>
      <c r="BX12" s="566"/>
      <c r="BY12" s="566"/>
      <c r="BZ12" s="566"/>
      <c r="CA12" s="566"/>
      <c r="CB12" s="566"/>
      <c r="CC12" s="566"/>
      <c r="CD12" s="566"/>
      <c r="CE12" s="566"/>
      <c r="CF12" s="566"/>
      <c r="CG12" s="566"/>
      <c r="CH12" s="566"/>
      <c r="CI12" s="566"/>
      <c r="CJ12" s="566"/>
      <c r="CK12" s="566"/>
      <c r="CL12" s="566"/>
      <c r="CM12" s="566"/>
      <c r="CN12" s="566"/>
      <c r="CO12" s="566"/>
      <c r="CP12" s="566"/>
      <c r="CQ12" s="566"/>
      <c r="CR12" s="566"/>
      <c r="CS12" s="566"/>
      <c r="CT12" s="566"/>
      <c r="CU12" s="566"/>
      <c r="CV12" s="566"/>
      <c r="CW12" s="566"/>
      <c r="CX12" s="566"/>
      <c r="CY12" s="566"/>
      <c r="CZ12" s="566"/>
      <c r="DA12" s="566"/>
      <c r="DB12" s="566"/>
      <c r="DC12" s="566"/>
      <c r="DD12" s="566"/>
      <c r="DE12" s="566"/>
      <c r="DF12" s="566"/>
      <c r="DG12" s="566"/>
      <c r="DH12" s="566"/>
      <c r="DI12" s="566"/>
      <c r="DJ12" s="566"/>
      <c r="DK12" s="566"/>
      <c r="DL12" s="566"/>
      <c r="DM12" s="566"/>
      <c r="DN12" s="566"/>
      <c r="DO12" s="566"/>
      <c r="DP12" s="566"/>
      <c r="DQ12" s="566"/>
      <c r="DR12" s="566"/>
      <c r="DS12" s="566"/>
      <c r="DT12" s="566"/>
      <c r="DU12" s="566"/>
      <c r="DV12" s="566"/>
      <c r="DW12" s="566"/>
      <c r="DX12" s="566"/>
      <c r="DY12" s="566"/>
      <c r="DZ12" s="566"/>
      <c r="EA12" s="566"/>
      <c r="EB12" s="566"/>
      <c r="EC12" s="566"/>
      <c r="ED12" s="566"/>
      <c r="EE12" s="566"/>
      <c r="EF12" s="566"/>
      <c r="EG12" s="566"/>
      <c r="EH12" s="566"/>
      <c r="EI12" s="566"/>
      <c r="EJ12" s="566"/>
      <c r="EK12" s="566"/>
      <c r="EL12" s="566"/>
      <c r="EM12" s="566"/>
      <c r="EN12" s="566"/>
      <c r="EO12" s="566"/>
      <c r="EP12" s="566"/>
      <c r="EQ12" s="566"/>
      <c r="ER12" s="566"/>
      <c r="ES12" s="566"/>
      <c r="ET12" s="566"/>
      <c r="EU12" s="566"/>
      <c r="EV12" s="566"/>
      <c r="EW12" s="566"/>
      <c r="EX12" s="566"/>
      <c r="EY12" s="566"/>
      <c r="EZ12" s="566"/>
      <c r="FA12" s="566"/>
      <c r="FB12" s="566"/>
      <c r="FC12" s="566"/>
      <c r="FD12" s="566"/>
      <c r="FE12" s="566"/>
      <c r="FF12" s="566"/>
      <c r="FG12" s="566"/>
      <c r="FH12" s="566"/>
      <c r="FI12" s="566"/>
      <c r="FJ12" s="566"/>
      <c r="FK12" s="566"/>
      <c r="FL12" s="566"/>
      <c r="FM12" s="566"/>
      <c r="FN12" s="566"/>
      <c r="FO12" s="566"/>
      <c r="FP12" s="566"/>
      <c r="FQ12" s="566"/>
      <c r="FR12" s="566"/>
      <c r="FS12" s="566"/>
      <c r="FT12" s="566"/>
      <c r="FU12" s="566"/>
      <c r="FV12" s="566"/>
      <c r="FW12" s="566"/>
      <c r="FX12" s="566"/>
      <c r="FY12" s="566"/>
      <c r="FZ12" s="566"/>
      <c r="GA12" s="566"/>
      <c r="GB12" s="566"/>
      <c r="GC12" s="566"/>
      <c r="GD12" s="566"/>
      <c r="GE12" s="566"/>
      <c r="GF12" s="566"/>
      <c r="GG12" s="566"/>
      <c r="GH12" s="566"/>
      <c r="GI12" s="566"/>
      <c r="GJ12" s="566"/>
      <c r="GK12" s="566"/>
      <c r="GL12" s="566"/>
      <c r="GM12" s="566"/>
      <c r="GN12" s="566"/>
      <c r="GO12" s="566"/>
      <c r="GP12" s="566"/>
      <c r="GQ12" s="566"/>
      <c r="GR12" s="566"/>
      <c r="GS12" s="566"/>
      <c r="GT12" s="566"/>
      <c r="GU12" s="566"/>
      <c r="GV12" s="566"/>
      <c r="GW12" s="566"/>
      <c r="GX12" s="566"/>
      <c r="GY12" s="566"/>
      <c r="GZ12" s="566"/>
      <c r="HA12" s="566"/>
      <c r="HB12" s="566"/>
      <c r="HC12" s="566"/>
      <c r="HD12" s="566"/>
      <c r="HE12" s="566"/>
      <c r="HF12" s="566"/>
      <c r="HG12" s="566"/>
      <c r="HH12" s="566"/>
      <c r="HI12" s="566"/>
      <c r="HJ12" s="566"/>
      <c r="HK12" s="566"/>
      <c r="HL12" s="566"/>
      <c r="HM12" s="566"/>
      <c r="HN12" s="566"/>
      <c r="HO12" s="566"/>
      <c r="HP12" s="566"/>
      <c r="HQ12" s="566"/>
      <c r="HR12" s="566"/>
      <c r="HS12" s="566"/>
      <c r="HT12" s="566"/>
      <c r="HU12" s="566"/>
      <c r="HV12" s="566"/>
      <c r="HW12" s="566"/>
      <c r="HX12" s="566"/>
      <c r="HY12" s="566"/>
      <c r="HZ12" s="566"/>
      <c r="IA12" s="566"/>
      <c r="IB12" s="566"/>
      <c r="IC12" s="566"/>
      <c r="ID12" s="566"/>
      <c r="IE12" s="566"/>
      <c r="IF12" s="566"/>
      <c r="IG12" s="566"/>
      <c r="IH12" s="566"/>
      <c r="II12" s="566"/>
      <c r="IJ12" s="566"/>
      <c r="IK12" s="566"/>
      <c r="IL12" s="566"/>
      <c r="IM12" s="566"/>
      <c r="IN12" s="566"/>
      <c r="IO12" s="566"/>
      <c r="IP12" s="566"/>
      <c r="IQ12" s="566"/>
      <c r="IR12" s="566"/>
      <c r="IS12" s="566"/>
      <c r="IT12" s="566"/>
      <c r="IU12" s="566"/>
      <c r="IV12" s="566"/>
    </row>
    <row r="13" spans="1:256" s="570" customFormat="1" ht="20.149999999999999" customHeight="1">
      <c r="A13" s="566"/>
      <c r="B13" s="566" t="s">
        <v>537</v>
      </c>
      <c r="C13" s="784" t="s">
        <v>174</v>
      </c>
      <c r="D13" s="566">
        <v>34</v>
      </c>
      <c r="E13" s="566">
        <v>35</v>
      </c>
      <c r="F13" s="566">
        <v>69</v>
      </c>
      <c r="G13" s="566"/>
      <c r="H13" s="566"/>
      <c r="I13" s="566"/>
      <c r="J13" s="566"/>
      <c r="K13" s="566"/>
      <c r="L13" s="566"/>
      <c r="M13" s="566"/>
      <c r="N13" s="566"/>
      <c r="O13" s="566"/>
      <c r="P13" s="566"/>
      <c r="Q13" s="566"/>
      <c r="R13" s="566"/>
      <c r="S13" s="566"/>
      <c r="T13" s="566"/>
      <c r="U13" s="566"/>
      <c r="V13" s="566"/>
      <c r="W13" s="566"/>
      <c r="X13" s="566"/>
      <c r="Y13" s="566"/>
      <c r="Z13" s="566"/>
      <c r="AA13" s="566"/>
      <c r="AB13" s="566"/>
      <c r="AC13" s="566"/>
      <c r="AD13" s="566"/>
      <c r="AE13" s="566"/>
      <c r="AF13" s="566"/>
      <c r="AG13" s="566"/>
      <c r="AH13" s="566"/>
      <c r="AI13" s="566"/>
      <c r="AJ13" s="566"/>
      <c r="AK13" s="566"/>
      <c r="AL13" s="566"/>
      <c r="AM13" s="566"/>
      <c r="AN13" s="566"/>
      <c r="AO13" s="566"/>
      <c r="AP13" s="566"/>
      <c r="AQ13" s="566"/>
      <c r="AR13" s="566"/>
      <c r="AS13" s="566"/>
      <c r="AT13" s="566"/>
      <c r="AU13" s="566"/>
      <c r="AV13" s="566"/>
      <c r="AW13" s="566"/>
      <c r="AX13" s="566"/>
      <c r="AY13" s="566"/>
      <c r="AZ13" s="566"/>
      <c r="BA13" s="566"/>
      <c r="BB13" s="566"/>
      <c r="BC13" s="566"/>
      <c r="BD13" s="566"/>
      <c r="BE13" s="566"/>
      <c r="BF13" s="566"/>
      <c r="BG13" s="566"/>
      <c r="BH13" s="566"/>
      <c r="BI13" s="566"/>
      <c r="BJ13" s="566"/>
      <c r="BK13" s="566"/>
      <c r="BL13" s="566"/>
      <c r="BM13" s="566"/>
      <c r="BN13" s="566"/>
      <c r="BO13" s="566"/>
      <c r="BP13" s="566"/>
      <c r="BQ13" s="566"/>
      <c r="BR13" s="566"/>
      <c r="BS13" s="566"/>
      <c r="BT13" s="566"/>
      <c r="BU13" s="566"/>
      <c r="BV13" s="566"/>
      <c r="BW13" s="566"/>
      <c r="BX13" s="566"/>
      <c r="BY13" s="566"/>
      <c r="BZ13" s="566"/>
      <c r="CA13" s="566"/>
      <c r="CB13" s="566"/>
      <c r="CC13" s="566"/>
      <c r="CD13" s="566"/>
      <c r="CE13" s="566"/>
      <c r="CF13" s="566"/>
      <c r="CG13" s="566"/>
      <c r="CH13" s="566"/>
      <c r="CI13" s="566"/>
      <c r="CJ13" s="566"/>
      <c r="CK13" s="566"/>
      <c r="CL13" s="566"/>
      <c r="CM13" s="566"/>
      <c r="CN13" s="566"/>
      <c r="CO13" s="566"/>
      <c r="CP13" s="566"/>
      <c r="CQ13" s="566"/>
      <c r="CR13" s="566"/>
      <c r="CS13" s="566"/>
      <c r="CT13" s="566"/>
      <c r="CU13" s="566"/>
      <c r="CV13" s="566"/>
      <c r="CW13" s="566"/>
      <c r="CX13" s="566"/>
      <c r="CY13" s="566"/>
      <c r="CZ13" s="566"/>
      <c r="DA13" s="566"/>
      <c r="DB13" s="566"/>
      <c r="DC13" s="566"/>
      <c r="DD13" s="566"/>
      <c r="DE13" s="566"/>
      <c r="DF13" s="566"/>
      <c r="DG13" s="566"/>
      <c r="DH13" s="566"/>
      <c r="DI13" s="566"/>
      <c r="DJ13" s="566"/>
      <c r="DK13" s="566"/>
      <c r="DL13" s="566"/>
      <c r="DM13" s="566"/>
      <c r="DN13" s="566"/>
      <c r="DO13" s="566"/>
      <c r="DP13" s="566"/>
      <c r="DQ13" s="566"/>
      <c r="DR13" s="566"/>
      <c r="DS13" s="566"/>
      <c r="DT13" s="566"/>
      <c r="DU13" s="566"/>
      <c r="DV13" s="566"/>
      <c r="DW13" s="566"/>
      <c r="DX13" s="566"/>
      <c r="DY13" s="566"/>
      <c r="DZ13" s="566"/>
      <c r="EA13" s="566"/>
      <c r="EB13" s="566"/>
      <c r="EC13" s="566"/>
      <c r="ED13" s="566"/>
      <c r="EE13" s="566"/>
      <c r="EF13" s="566"/>
      <c r="EG13" s="566"/>
      <c r="EH13" s="566"/>
      <c r="EI13" s="566"/>
      <c r="EJ13" s="566"/>
      <c r="EK13" s="566"/>
      <c r="EL13" s="566"/>
      <c r="EM13" s="566"/>
      <c r="EN13" s="566"/>
      <c r="EO13" s="566"/>
      <c r="EP13" s="566"/>
      <c r="EQ13" s="566"/>
      <c r="ER13" s="566"/>
      <c r="ES13" s="566"/>
      <c r="ET13" s="566"/>
      <c r="EU13" s="566"/>
      <c r="EV13" s="566"/>
      <c r="EW13" s="566"/>
      <c r="EX13" s="566"/>
      <c r="EY13" s="566"/>
      <c r="EZ13" s="566"/>
      <c r="FA13" s="566"/>
      <c r="FB13" s="566"/>
      <c r="FC13" s="566"/>
      <c r="FD13" s="566"/>
      <c r="FE13" s="566"/>
      <c r="FF13" s="566"/>
      <c r="FG13" s="566"/>
      <c r="FH13" s="566"/>
      <c r="FI13" s="566"/>
      <c r="FJ13" s="566"/>
      <c r="FK13" s="566"/>
      <c r="FL13" s="566"/>
      <c r="FM13" s="566"/>
      <c r="FN13" s="566"/>
      <c r="FO13" s="566"/>
      <c r="FP13" s="566"/>
      <c r="FQ13" s="566"/>
      <c r="FR13" s="566"/>
      <c r="FS13" s="566"/>
      <c r="FT13" s="566"/>
      <c r="FU13" s="566"/>
      <c r="FV13" s="566"/>
      <c r="FW13" s="566"/>
      <c r="FX13" s="566"/>
      <c r="FY13" s="566"/>
      <c r="FZ13" s="566"/>
      <c r="GA13" s="566"/>
      <c r="GB13" s="566"/>
      <c r="GC13" s="566"/>
      <c r="GD13" s="566"/>
      <c r="GE13" s="566"/>
      <c r="GF13" s="566"/>
      <c r="GG13" s="566"/>
      <c r="GH13" s="566"/>
      <c r="GI13" s="566"/>
      <c r="GJ13" s="566"/>
      <c r="GK13" s="566"/>
      <c r="GL13" s="566"/>
      <c r="GM13" s="566"/>
      <c r="GN13" s="566"/>
      <c r="GO13" s="566"/>
      <c r="GP13" s="566"/>
      <c r="GQ13" s="566"/>
      <c r="GR13" s="566"/>
      <c r="GS13" s="566"/>
      <c r="GT13" s="566"/>
      <c r="GU13" s="566"/>
      <c r="GV13" s="566"/>
      <c r="GW13" s="566"/>
      <c r="GX13" s="566"/>
      <c r="GY13" s="566"/>
      <c r="GZ13" s="566"/>
      <c r="HA13" s="566"/>
      <c r="HB13" s="566"/>
      <c r="HC13" s="566"/>
      <c r="HD13" s="566"/>
      <c r="HE13" s="566"/>
      <c r="HF13" s="566"/>
      <c r="HG13" s="566"/>
      <c r="HH13" s="566"/>
      <c r="HI13" s="566"/>
      <c r="HJ13" s="566"/>
      <c r="HK13" s="566"/>
      <c r="HL13" s="566"/>
      <c r="HM13" s="566"/>
      <c r="HN13" s="566"/>
      <c r="HO13" s="566"/>
      <c r="HP13" s="566"/>
      <c r="HQ13" s="566"/>
      <c r="HR13" s="566"/>
      <c r="HS13" s="566"/>
      <c r="HT13" s="566"/>
      <c r="HU13" s="566"/>
      <c r="HV13" s="566"/>
      <c r="HW13" s="566"/>
      <c r="HX13" s="566"/>
      <c r="HY13" s="566"/>
      <c r="HZ13" s="566"/>
      <c r="IA13" s="566"/>
      <c r="IB13" s="566"/>
      <c r="IC13" s="566"/>
      <c r="ID13" s="566"/>
      <c r="IE13" s="566"/>
      <c r="IF13" s="566"/>
      <c r="IG13" s="566"/>
      <c r="IH13" s="566"/>
      <c r="II13" s="566"/>
      <c r="IJ13" s="566"/>
      <c r="IK13" s="566"/>
      <c r="IL13" s="566"/>
      <c r="IM13" s="566"/>
      <c r="IN13" s="566"/>
      <c r="IO13" s="566"/>
      <c r="IP13" s="566"/>
      <c r="IQ13" s="566"/>
      <c r="IR13" s="566"/>
      <c r="IS13" s="566"/>
      <c r="IT13" s="566"/>
      <c r="IU13" s="566"/>
      <c r="IV13" s="566"/>
    </row>
    <row r="14" spans="1:256" s="570" customFormat="1" ht="20.149999999999999" customHeight="1">
      <c r="A14" s="566"/>
      <c r="B14" s="566" t="s">
        <v>540</v>
      </c>
      <c r="C14" s="784" t="s">
        <v>271</v>
      </c>
      <c r="D14" s="571">
        <v>237.6</v>
      </c>
      <c r="E14" s="571">
        <v>296.94</v>
      </c>
      <c r="F14" s="571">
        <v>534.54</v>
      </c>
      <c r="G14" s="566"/>
      <c r="H14" s="566"/>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566"/>
      <c r="AV14" s="566"/>
      <c r="AW14" s="566"/>
      <c r="AX14" s="566"/>
      <c r="AY14" s="566"/>
      <c r="AZ14" s="566"/>
      <c r="BA14" s="566"/>
      <c r="BB14" s="566"/>
      <c r="BC14" s="566"/>
      <c r="BD14" s="566"/>
      <c r="BE14" s="566"/>
      <c r="BF14" s="566"/>
      <c r="BG14" s="566"/>
      <c r="BH14" s="566"/>
      <c r="BI14" s="566"/>
      <c r="BJ14" s="566"/>
      <c r="BK14" s="566"/>
      <c r="BL14" s="566"/>
      <c r="BM14" s="566"/>
      <c r="BN14" s="566"/>
      <c r="BO14" s="566"/>
      <c r="BP14" s="566"/>
      <c r="BQ14" s="566"/>
      <c r="BR14" s="566"/>
      <c r="BS14" s="566"/>
      <c r="BT14" s="566"/>
      <c r="BU14" s="566"/>
      <c r="BV14" s="566"/>
      <c r="BW14" s="566"/>
      <c r="BX14" s="566"/>
      <c r="BY14" s="566"/>
      <c r="BZ14" s="566"/>
      <c r="CA14" s="566"/>
      <c r="CB14" s="566"/>
      <c r="CC14" s="566"/>
      <c r="CD14" s="566"/>
      <c r="CE14" s="566"/>
      <c r="CF14" s="566"/>
      <c r="CG14" s="566"/>
      <c r="CH14" s="566"/>
      <c r="CI14" s="566"/>
      <c r="CJ14" s="566"/>
      <c r="CK14" s="566"/>
      <c r="CL14" s="566"/>
      <c r="CM14" s="566"/>
      <c r="CN14" s="566"/>
      <c r="CO14" s="566"/>
      <c r="CP14" s="566"/>
      <c r="CQ14" s="566"/>
      <c r="CR14" s="566"/>
      <c r="CS14" s="566"/>
      <c r="CT14" s="566"/>
      <c r="CU14" s="566"/>
      <c r="CV14" s="566"/>
      <c r="CW14" s="566"/>
      <c r="CX14" s="566"/>
      <c r="CY14" s="566"/>
      <c r="CZ14" s="566"/>
      <c r="DA14" s="566"/>
      <c r="DB14" s="566"/>
      <c r="DC14" s="566"/>
      <c r="DD14" s="566"/>
      <c r="DE14" s="566"/>
      <c r="DF14" s="566"/>
      <c r="DG14" s="566"/>
      <c r="DH14" s="566"/>
      <c r="DI14" s="566"/>
      <c r="DJ14" s="566"/>
      <c r="DK14" s="566"/>
      <c r="DL14" s="566"/>
      <c r="DM14" s="566"/>
      <c r="DN14" s="566"/>
      <c r="DO14" s="566"/>
      <c r="DP14" s="566"/>
      <c r="DQ14" s="566"/>
      <c r="DR14" s="566"/>
      <c r="DS14" s="566"/>
      <c r="DT14" s="566"/>
      <c r="DU14" s="566"/>
      <c r="DV14" s="566"/>
      <c r="DW14" s="566"/>
      <c r="DX14" s="566"/>
      <c r="DY14" s="566"/>
      <c r="DZ14" s="566"/>
      <c r="EA14" s="566"/>
      <c r="EB14" s="566"/>
      <c r="EC14" s="566"/>
      <c r="ED14" s="566"/>
      <c r="EE14" s="566"/>
      <c r="EF14" s="566"/>
      <c r="EG14" s="566"/>
      <c r="EH14" s="566"/>
      <c r="EI14" s="566"/>
      <c r="EJ14" s="566"/>
      <c r="EK14" s="566"/>
      <c r="EL14" s="566"/>
      <c r="EM14" s="566"/>
      <c r="EN14" s="566"/>
      <c r="EO14" s="566"/>
      <c r="EP14" s="566"/>
      <c r="EQ14" s="566"/>
      <c r="ER14" s="566"/>
      <c r="ES14" s="566"/>
      <c r="ET14" s="566"/>
      <c r="EU14" s="566"/>
      <c r="EV14" s="566"/>
      <c r="EW14" s="566"/>
      <c r="EX14" s="566"/>
      <c r="EY14" s="566"/>
      <c r="EZ14" s="566"/>
      <c r="FA14" s="566"/>
      <c r="FB14" s="566"/>
      <c r="FC14" s="566"/>
      <c r="FD14" s="566"/>
      <c r="FE14" s="566"/>
      <c r="FF14" s="566"/>
      <c r="FG14" s="566"/>
      <c r="FH14" s="566"/>
      <c r="FI14" s="566"/>
      <c r="FJ14" s="566"/>
      <c r="FK14" s="566"/>
      <c r="FL14" s="566"/>
      <c r="FM14" s="566"/>
      <c r="FN14" s="566"/>
      <c r="FO14" s="566"/>
      <c r="FP14" s="566"/>
      <c r="FQ14" s="566"/>
      <c r="FR14" s="566"/>
      <c r="FS14" s="566"/>
      <c r="FT14" s="566"/>
      <c r="FU14" s="566"/>
      <c r="FV14" s="566"/>
      <c r="FW14" s="566"/>
      <c r="FX14" s="566"/>
      <c r="FY14" s="566"/>
      <c r="FZ14" s="566"/>
      <c r="GA14" s="566"/>
      <c r="GB14" s="566"/>
      <c r="GC14" s="566"/>
      <c r="GD14" s="566"/>
      <c r="GE14" s="566"/>
      <c r="GF14" s="566"/>
      <c r="GG14" s="566"/>
      <c r="GH14" s="566"/>
      <c r="GI14" s="566"/>
      <c r="GJ14" s="566"/>
      <c r="GK14" s="566"/>
      <c r="GL14" s="566"/>
      <c r="GM14" s="566"/>
      <c r="GN14" s="566"/>
      <c r="GO14" s="566"/>
      <c r="GP14" s="566"/>
      <c r="GQ14" s="566"/>
      <c r="GR14" s="566"/>
      <c r="GS14" s="566"/>
      <c r="GT14" s="566"/>
      <c r="GU14" s="566"/>
      <c r="GV14" s="566"/>
      <c r="GW14" s="566"/>
      <c r="GX14" s="566"/>
      <c r="GY14" s="566"/>
      <c r="GZ14" s="566"/>
      <c r="HA14" s="566"/>
      <c r="HB14" s="566"/>
      <c r="HC14" s="566"/>
      <c r="HD14" s="566"/>
      <c r="HE14" s="566"/>
      <c r="HF14" s="566"/>
      <c r="HG14" s="566"/>
      <c r="HH14" s="566"/>
      <c r="HI14" s="566"/>
      <c r="HJ14" s="566"/>
      <c r="HK14" s="566"/>
      <c r="HL14" s="566"/>
      <c r="HM14" s="566"/>
      <c r="HN14" s="566"/>
      <c r="HO14" s="566"/>
      <c r="HP14" s="566"/>
      <c r="HQ14" s="566"/>
      <c r="HR14" s="566"/>
      <c r="HS14" s="566"/>
      <c r="HT14" s="566"/>
      <c r="HU14" s="566"/>
      <c r="HV14" s="566"/>
      <c r="HW14" s="566"/>
      <c r="HX14" s="566"/>
      <c r="HY14" s="566"/>
      <c r="HZ14" s="566"/>
      <c r="IA14" s="566"/>
      <c r="IB14" s="566"/>
      <c r="IC14" s="566"/>
      <c r="ID14" s="566"/>
      <c r="IE14" s="566"/>
      <c r="IF14" s="566"/>
      <c r="IG14" s="566"/>
      <c r="IH14" s="566"/>
      <c r="II14" s="566"/>
      <c r="IJ14" s="566"/>
      <c r="IK14" s="566"/>
      <c r="IL14" s="566"/>
      <c r="IM14" s="566"/>
      <c r="IN14" s="566"/>
      <c r="IO14" s="566"/>
      <c r="IP14" s="566"/>
      <c r="IQ14" s="566"/>
      <c r="IR14" s="566"/>
      <c r="IS14" s="566"/>
      <c r="IT14" s="566"/>
      <c r="IU14" s="566"/>
      <c r="IV14" s="566"/>
    </row>
    <row r="15" spans="1:256" ht="20.149999999999999" customHeight="1">
      <c r="A15" s="568" t="s">
        <v>541</v>
      </c>
      <c r="B15" s="566"/>
      <c r="C15" s="784"/>
      <c r="D15" s="566"/>
      <c r="E15" s="566"/>
      <c r="F15" s="566"/>
      <c r="G15" s="566"/>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c r="BR15" s="566"/>
      <c r="BS15" s="566"/>
      <c r="BT15" s="566"/>
      <c r="BU15" s="566"/>
      <c r="BV15" s="566"/>
      <c r="BW15" s="566"/>
      <c r="BX15" s="566"/>
      <c r="BY15" s="566"/>
      <c r="BZ15" s="566"/>
      <c r="CA15" s="566"/>
      <c r="CB15" s="566"/>
      <c r="CC15" s="566"/>
      <c r="CD15" s="566"/>
      <c r="CE15" s="566"/>
      <c r="CF15" s="566"/>
      <c r="CG15" s="566"/>
      <c r="CH15" s="566"/>
      <c r="CI15" s="566"/>
      <c r="CJ15" s="566"/>
      <c r="CK15" s="566"/>
      <c r="CL15" s="566"/>
      <c r="CM15" s="566"/>
      <c r="CN15" s="566"/>
      <c r="CO15" s="566"/>
      <c r="CP15" s="566"/>
      <c r="CQ15" s="566"/>
      <c r="CR15" s="566"/>
      <c r="CS15" s="566"/>
      <c r="CT15" s="566"/>
      <c r="CU15" s="566"/>
      <c r="CV15" s="566"/>
      <c r="CW15" s="566"/>
      <c r="CX15" s="566"/>
      <c r="CY15" s="566"/>
      <c r="CZ15" s="566"/>
      <c r="DA15" s="566"/>
      <c r="DB15" s="566"/>
      <c r="DC15" s="566"/>
      <c r="DD15" s="566"/>
      <c r="DE15" s="566"/>
      <c r="DF15" s="566"/>
      <c r="DG15" s="566"/>
      <c r="DH15" s="566"/>
      <c r="DI15" s="566"/>
      <c r="DJ15" s="566"/>
      <c r="DK15" s="566"/>
      <c r="DL15" s="566"/>
      <c r="DM15" s="566"/>
      <c r="DN15" s="566"/>
      <c r="DO15" s="566"/>
      <c r="DP15" s="566"/>
      <c r="DQ15" s="566"/>
      <c r="DR15" s="566"/>
      <c r="DS15" s="566"/>
      <c r="DT15" s="566"/>
      <c r="DU15" s="566"/>
      <c r="DV15" s="566"/>
      <c r="DW15" s="566"/>
      <c r="DX15" s="566"/>
      <c r="DY15" s="566"/>
      <c r="DZ15" s="566"/>
      <c r="EA15" s="566"/>
      <c r="EB15" s="566"/>
      <c r="EC15" s="566"/>
      <c r="ED15" s="566"/>
      <c r="EE15" s="566"/>
      <c r="EF15" s="566"/>
      <c r="EG15" s="566"/>
      <c r="EH15" s="566"/>
      <c r="EI15" s="566"/>
      <c r="EJ15" s="566"/>
      <c r="EK15" s="566"/>
      <c r="EL15" s="566"/>
      <c r="EM15" s="566"/>
      <c r="EN15" s="566"/>
      <c r="EO15" s="566"/>
      <c r="EP15" s="566"/>
      <c r="EQ15" s="566"/>
      <c r="ER15" s="566"/>
      <c r="ES15" s="566"/>
      <c r="ET15" s="566"/>
      <c r="EU15" s="566"/>
      <c r="EV15" s="566"/>
      <c r="EW15" s="566"/>
      <c r="EX15" s="566"/>
      <c r="EY15" s="566"/>
      <c r="EZ15" s="566"/>
      <c r="FA15" s="566"/>
      <c r="FB15" s="566"/>
      <c r="FC15" s="566"/>
      <c r="FD15" s="566"/>
      <c r="FE15" s="566"/>
      <c r="FF15" s="566"/>
      <c r="FG15" s="566"/>
      <c r="FH15" s="566"/>
      <c r="FI15" s="566"/>
      <c r="FJ15" s="566"/>
      <c r="FK15" s="566"/>
      <c r="FL15" s="566"/>
      <c r="FM15" s="566"/>
      <c r="FN15" s="566"/>
      <c r="FO15" s="566"/>
      <c r="FP15" s="566"/>
      <c r="FQ15" s="566"/>
      <c r="FR15" s="566"/>
      <c r="FS15" s="566"/>
      <c r="FT15" s="566"/>
      <c r="FU15" s="566"/>
      <c r="FV15" s="566"/>
      <c r="FW15" s="566"/>
      <c r="FX15" s="566"/>
      <c r="FY15" s="566"/>
      <c r="FZ15" s="566"/>
      <c r="GA15" s="566"/>
      <c r="GB15" s="566"/>
      <c r="GC15" s="566"/>
      <c r="GD15" s="566"/>
      <c r="GE15" s="566"/>
      <c r="GF15" s="566"/>
      <c r="GG15" s="566"/>
      <c r="GH15" s="566"/>
      <c r="GI15" s="566"/>
      <c r="GJ15" s="566"/>
      <c r="GK15" s="566"/>
      <c r="GL15" s="566"/>
      <c r="GM15" s="566"/>
      <c r="GN15" s="566"/>
      <c r="GO15" s="566"/>
      <c r="GP15" s="566"/>
      <c r="GQ15" s="566"/>
      <c r="GR15" s="566"/>
      <c r="GS15" s="566"/>
      <c r="GT15" s="566"/>
      <c r="GU15" s="566"/>
      <c r="GV15" s="566"/>
      <c r="GW15" s="566"/>
      <c r="GX15" s="566"/>
      <c r="GY15" s="566"/>
      <c r="GZ15" s="566"/>
      <c r="HA15" s="566"/>
      <c r="HB15" s="566"/>
      <c r="HC15" s="566"/>
      <c r="HD15" s="566"/>
      <c r="HE15" s="566"/>
      <c r="HF15" s="566"/>
      <c r="HG15" s="566"/>
      <c r="HH15" s="566"/>
      <c r="HI15" s="566"/>
      <c r="HJ15" s="566"/>
      <c r="HK15" s="566"/>
      <c r="HL15" s="566"/>
      <c r="HM15" s="566"/>
      <c r="HN15" s="566"/>
      <c r="HO15" s="566"/>
      <c r="HP15" s="566"/>
      <c r="HQ15" s="566"/>
      <c r="HR15" s="566"/>
      <c r="HS15" s="566"/>
      <c r="HT15" s="566"/>
      <c r="HU15" s="566"/>
      <c r="HV15" s="566"/>
      <c r="HW15" s="566"/>
      <c r="HX15" s="566"/>
      <c r="HY15" s="566"/>
      <c r="HZ15" s="566"/>
      <c r="IA15" s="566"/>
      <c r="IB15" s="566"/>
      <c r="IC15" s="566"/>
      <c r="ID15" s="566"/>
      <c r="IE15" s="566"/>
      <c r="IF15" s="566"/>
      <c r="IG15" s="566"/>
      <c r="IH15" s="566"/>
      <c r="II15" s="566"/>
      <c r="IJ15" s="566"/>
      <c r="IK15" s="566"/>
      <c r="IL15" s="566"/>
      <c r="IM15" s="566"/>
      <c r="IN15" s="566"/>
      <c r="IO15" s="566"/>
      <c r="IP15" s="566"/>
      <c r="IQ15" s="566"/>
      <c r="IR15" s="566"/>
      <c r="IS15" s="566"/>
      <c r="IT15" s="566"/>
      <c r="IU15" s="566"/>
      <c r="IV15" s="566"/>
    </row>
    <row r="16" spans="1:256" ht="20.149999999999999" customHeight="1">
      <c r="A16" s="566"/>
      <c r="B16" s="566" t="s">
        <v>542</v>
      </c>
      <c r="C16" s="784" t="s">
        <v>534</v>
      </c>
      <c r="D16" s="566">
        <v>5591</v>
      </c>
      <c r="E16" s="566">
        <v>4049</v>
      </c>
      <c r="F16" s="566">
        <v>9640</v>
      </c>
      <c r="G16" s="566"/>
      <c r="H16" s="566"/>
      <c r="I16" s="566"/>
      <c r="J16" s="566"/>
      <c r="K16" s="566"/>
      <c r="L16" s="566"/>
      <c r="M16" s="566"/>
      <c r="N16" s="566"/>
      <c r="O16" s="566"/>
      <c r="P16" s="566"/>
      <c r="Q16" s="566"/>
      <c r="R16" s="566"/>
      <c r="S16" s="566"/>
      <c r="T16" s="566"/>
      <c r="U16" s="566"/>
      <c r="V16" s="566"/>
      <c r="W16" s="566"/>
      <c r="X16" s="566"/>
      <c r="Y16" s="566"/>
      <c r="Z16" s="566"/>
      <c r="AA16" s="566"/>
      <c r="AB16" s="566"/>
      <c r="AC16" s="566"/>
      <c r="AD16" s="566"/>
      <c r="AE16" s="566"/>
      <c r="AF16" s="566"/>
      <c r="AG16" s="566"/>
      <c r="AH16" s="566"/>
      <c r="AI16" s="566"/>
      <c r="AJ16" s="566"/>
      <c r="AK16" s="566"/>
      <c r="AL16" s="566"/>
      <c r="AM16" s="566"/>
      <c r="AN16" s="566"/>
      <c r="AO16" s="566"/>
      <c r="AP16" s="566"/>
      <c r="AQ16" s="566"/>
      <c r="AR16" s="566"/>
      <c r="AS16" s="566"/>
      <c r="AT16" s="566"/>
      <c r="AU16" s="566"/>
      <c r="AV16" s="566"/>
      <c r="AW16" s="566"/>
      <c r="AX16" s="566"/>
      <c r="AY16" s="566"/>
      <c r="AZ16" s="566"/>
      <c r="BA16" s="566"/>
      <c r="BB16" s="566"/>
      <c r="BC16" s="566"/>
      <c r="BD16" s="566"/>
      <c r="BE16" s="566"/>
      <c r="BF16" s="566"/>
      <c r="BG16" s="566"/>
      <c r="BH16" s="566"/>
      <c r="BI16" s="566"/>
      <c r="BJ16" s="566"/>
      <c r="BK16" s="566"/>
      <c r="BL16" s="566"/>
      <c r="BM16" s="566"/>
      <c r="BN16" s="566"/>
      <c r="BO16" s="566"/>
      <c r="BP16" s="566"/>
      <c r="BQ16" s="566"/>
      <c r="BR16" s="566"/>
      <c r="BS16" s="566"/>
      <c r="BT16" s="566"/>
      <c r="BU16" s="566"/>
      <c r="BV16" s="566"/>
      <c r="BW16" s="566"/>
      <c r="BX16" s="566"/>
      <c r="BY16" s="566"/>
      <c r="BZ16" s="566"/>
      <c r="CA16" s="566"/>
      <c r="CB16" s="566"/>
      <c r="CC16" s="566"/>
      <c r="CD16" s="566"/>
      <c r="CE16" s="566"/>
      <c r="CF16" s="566"/>
      <c r="CG16" s="566"/>
      <c r="CH16" s="566"/>
      <c r="CI16" s="566"/>
      <c r="CJ16" s="566"/>
      <c r="CK16" s="566"/>
      <c r="CL16" s="566"/>
      <c r="CM16" s="566"/>
      <c r="CN16" s="566"/>
      <c r="CO16" s="566"/>
      <c r="CP16" s="566"/>
      <c r="CQ16" s="566"/>
      <c r="CR16" s="566"/>
      <c r="CS16" s="566"/>
      <c r="CT16" s="566"/>
      <c r="CU16" s="566"/>
      <c r="CV16" s="566"/>
      <c r="CW16" s="566"/>
      <c r="CX16" s="566"/>
      <c r="CY16" s="566"/>
      <c r="CZ16" s="566"/>
      <c r="DA16" s="566"/>
      <c r="DB16" s="566"/>
      <c r="DC16" s="566"/>
      <c r="DD16" s="566"/>
      <c r="DE16" s="566"/>
      <c r="DF16" s="566"/>
      <c r="DG16" s="566"/>
      <c r="DH16" s="566"/>
      <c r="DI16" s="566"/>
      <c r="DJ16" s="566"/>
      <c r="DK16" s="566"/>
      <c r="DL16" s="566"/>
      <c r="DM16" s="566"/>
      <c r="DN16" s="566"/>
      <c r="DO16" s="566"/>
      <c r="DP16" s="566"/>
      <c r="DQ16" s="566"/>
      <c r="DR16" s="566"/>
      <c r="DS16" s="566"/>
      <c r="DT16" s="566"/>
      <c r="DU16" s="566"/>
      <c r="DV16" s="566"/>
      <c r="DW16" s="566"/>
      <c r="DX16" s="566"/>
      <c r="DY16" s="566"/>
      <c r="DZ16" s="566"/>
      <c r="EA16" s="566"/>
      <c r="EB16" s="566"/>
      <c r="EC16" s="566"/>
      <c r="ED16" s="566"/>
      <c r="EE16" s="566"/>
      <c r="EF16" s="566"/>
      <c r="EG16" s="566"/>
      <c r="EH16" s="566"/>
      <c r="EI16" s="566"/>
      <c r="EJ16" s="566"/>
      <c r="EK16" s="566"/>
      <c r="EL16" s="566"/>
      <c r="EM16" s="566"/>
      <c r="EN16" s="566"/>
      <c r="EO16" s="566"/>
      <c r="EP16" s="566"/>
      <c r="EQ16" s="566"/>
      <c r="ER16" s="566"/>
      <c r="ES16" s="566"/>
      <c r="ET16" s="566"/>
      <c r="EU16" s="566"/>
      <c r="EV16" s="566"/>
      <c r="EW16" s="566"/>
      <c r="EX16" s="566"/>
      <c r="EY16" s="566"/>
      <c r="EZ16" s="566"/>
      <c r="FA16" s="566"/>
      <c r="FB16" s="566"/>
      <c r="FC16" s="566"/>
      <c r="FD16" s="566"/>
      <c r="FE16" s="566"/>
      <c r="FF16" s="566"/>
      <c r="FG16" s="566"/>
      <c r="FH16" s="566"/>
      <c r="FI16" s="566"/>
      <c r="FJ16" s="566"/>
      <c r="FK16" s="566"/>
      <c r="FL16" s="566"/>
      <c r="FM16" s="566"/>
      <c r="FN16" s="566"/>
      <c r="FO16" s="566"/>
      <c r="FP16" s="566"/>
      <c r="FQ16" s="566"/>
      <c r="FR16" s="566"/>
      <c r="FS16" s="566"/>
      <c r="FT16" s="566"/>
      <c r="FU16" s="566"/>
      <c r="FV16" s="566"/>
      <c r="FW16" s="566"/>
      <c r="FX16" s="566"/>
      <c r="FY16" s="566"/>
      <c r="FZ16" s="566"/>
      <c r="GA16" s="566"/>
      <c r="GB16" s="566"/>
      <c r="GC16" s="566"/>
      <c r="GD16" s="566"/>
      <c r="GE16" s="566"/>
      <c r="GF16" s="566"/>
      <c r="GG16" s="566"/>
      <c r="GH16" s="566"/>
      <c r="GI16" s="566"/>
      <c r="GJ16" s="566"/>
      <c r="GK16" s="566"/>
      <c r="GL16" s="566"/>
      <c r="GM16" s="566"/>
      <c r="GN16" s="566"/>
      <c r="GO16" s="566"/>
      <c r="GP16" s="566"/>
      <c r="GQ16" s="566"/>
      <c r="GR16" s="566"/>
      <c r="GS16" s="566"/>
      <c r="GT16" s="566"/>
      <c r="GU16" s="566"/>
      <c r="GV16" s="566"/>
      <c r="GW16" s="566"/>
      <c r="GX16" s="566"/>
      <c r="GY16" s="566"/>
      <c r="GZ16" s="566"/>
      <c r="HA16" s="566"/>
      <c r="HB16" s="566"/>
      <c r="HC16" s="566"/>
      <c r="HD16" s="566"/>
      <c r="HE16" s="566"/>
      <c r="HF16" s="566"/>
      <c r="HG16" s="566"/>
      <c r="HH16" s="566"/>
      <c r="HI16" s="566"/>
      <c r="HJ16" s="566"/>
      <c r="HK16" s="566"/>
      <c r="HL16" s="566"/>
      <c r="HM16" s="566"/>
      <c r="HN16" s="566"/>
      <c r="HO16" s="566"/>
      <c r="HP16" s="566"/>
      <c r="HQ16" s="566"/>
      <c r="HR16" s="566"/>
      <c r="HS16" s="566"/>
      <c r="HT16" s="566"/>
      <c r="HU16" s="566"/>
      <c r="HV16" s="566"/>
      <c r="HW16" s="566"/>
      <c r="HX16" s="566"/>
      <c r="HY16" s="566"/>
      <c r="HZ16" s="566"/>
      <c r="IA16" s="566"/>
      <c r="IB16" s="566"/>
      <c r="IC16" s="566"/>
      <c r="ID16" s="566"/>
      <c r="IE16" s="566"/>
      <c r="IF16" s="566"/>
      <c r="IG16" s="566"/>
      <c r="IH16" s="566"/>
      <c r="II16" s="566"/>
      <c r="IJ16" s="566"/>
      <c r="IK16" s="566"/>
      <c r="IL16" s="566"/>
      <c r="IM16" s="566"/>
      <c r="IN16" s="566"/>
      <c r="IO16" s="566"/>
      <c r="IP16" s="566"/>
      <c r="IQ16" s="566"/>
      <c r="IR16" s="566"/>
      <c r="IS16" s="566"/>
      <c r="IT16" s="566"/>
      <c r="IU16" s="566"/>
      <c r="IV16" s="566"/>
    </row>
    <row r="17" spans="1:256" ht="20.149999999999999" customHeight="1">
      <c r="A17" s="566"/>
      <c r="B17" s="566" t="s">
        <v>543</v>
      </c>
      <c r="C17" s="784" t="s">
        <v>174</v>
      </c>
      <c r="D17" s="566">
        <v>4832</v>
      </c>
      <c r="E17" s="566">
        <v>2992</v>
      </c>
      <c r="F17" s="566">
        <v>7824</v>
      </c>
      <c r="G17" s="566"/>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c r="BR17" s="566"/>
      <c r="BS17" s="566"/>
      <c r="BT17" s="566"/>
      <c r="BU17" s="566"/>
      <c r="BV17" s="566"/>
      <c r="BW17" s="566"/>
      <c r="BX17" s="566"/>
      <c r="BY17" s="566"/>
      <c r="BZ17" s="566"/>
      <c r="CA17" s="566"/>
      <c r="CB17" s="566"/>
      <c r="CC17" s="566"/>
      <c r="CD17" s="566"/>
      <c r="CE17" s="566"/>
      <c r="CF17" s="566"/>
      <c r="CG17" s="566"/>
      <c r="CH17" s="566"/>
      <c r="CI17" s="566"/>
      <c r="CJ17" s="566"/>
      <c r="CK17" s="566"/>
      <c r="CL17" s="566"/>
      <c r="CM17" s="566"/>
      <c r="CN17" s="566"/>
      <c r="CO17" s="566"/>
      <c r="CP17" s="566"/>
      <c r="CQ17" s="566"/>
      <c r="CR17" s="566"/>
      <c r="CS17" s="566"/>
      <c r="CT17" s="566"/>
      <c r="CU17" s="566"/>
      <c r="CV17" s="566"/>
      <c r="CW17" s="566"/>
      <c r="CX17" s="566"/>
      <c r="CY17" s="566"/>
      <c r="CZ17" s="566"/>
      <c r="DA17" s="566"/>
      <c r="DB17" s="566"/>
      <c r="DC17" s="566"/>
      <c r="DD17" s="566"/>
      <c r="DE17" s="566"/>
      <c r="DF17" s="566"/>
      <c r="DG17" s="566"/>
      <c r="DH17" s="566"/>
      <c r="DI17" s="566"/>
      <c r="DJ17" s="566"/>
      <c r="DK17" s="566"/>
      <c r="DL17" s="566"/>
      <c r="DM17" s="566"/>
      <c r="DN17" s="566"/>
      <c r="DO17" s="566"/>
      <c r="DP17" s="566"/>
      <c r="DQ17" s="566"/>
      <c r="DR17" s="566"/>
      <c r="DS17" s="566"/>
      <c r="DT17" s="566"/>
      <c r="DU17" s="566"/>
      <c r="DV17" s="566"/>
      <c r="DW17" s="566"/>
      <c r="DX17" s="566"/>
      <c r="DY17" s="566"/>
      <c r="DZ17" s="566"/>
      <c r="EA17" s="566"/>
      <c r="EB17" s="566"/>
      <c r="EC17" s="566"/>
      <c r="ED17" s="566"/>
      <c r="EE17" s="566"/>
      <c r="EF17" s="566"/>
      <c r="EG17" s="566"/>
      <c r="EH17" s="566"/>
      <c r="EI17" s="566"/>
      <c r="EJ17" s="566"/>
      <c r="EK17" s="566"/>
      <c r="EL17" s="566"/>
      <c r="EM17" s="566"/>
      <c r="EN17" s="566"/>
      <c r="EO17" s="566"/>
      <c r="EP17" s="566"/>
      <c r="EQ17" s="566"/>
      <c r="ER17" s="566"/>
      <c r="ES17" s="566"/>
      <c r="ET17" s="566"/>
      <c r="EU17" s="566"/>
      <c r="EV17" s="566"/>
      <c r="EW17" s="566"/>
      <c r="EX17" s="566"/>
      <c r="EY17" s="566"/>
      <c r="EZ17" s="566"/>
      <c r="FA17" s="566"/>
      <c r="FB17" s="566"/>
      <c r="FC17" s="566"/>
      <c r="FD17" s="566"/>
      <c r="FE17" s="566"/>
      <c r="FF17" s="566"/>
      <c r="FG17" s="566"/>
      <c r="FH17" s="566"/>
      <c r="FI17" s="566"/>
      <c r="FJ17" s="566"/>
      <c r="FK17" s="566"/>
      <c r="FL17" s="566"/>
      <c r="FM17" s="566"/>
      <c r="FN17" s="566"/>
      <c r="FO17" s="566"/>
      <c r="FP17" s="566"/>
      <c r="FQ17" s="566"/>
      <c r="FR17" s="566"/>
      <c r="FS17" s="566"/>
      <c r="FT17" s="566"/>
      <c r="FU17" s="566"/>
      <c r="FV17" s="566"/>
      <c r="FW17" s="566"/>
      <c r="FX17" s="566"/>
      <c r="FY17" s="566"/>
      <c r="FZ17" s="566"/>
      <c r="GA17" s="566"/>
      <c r="GB17" s="566"/>
      <c r="GC17" s="566"/>
      <c r="GD17" s="566"/>
      <c r="GE17" s="566"/>
      <c r="GF17" s="566"/>
      <c r="GG17" s="566"/>
      <c r="GH17" s="566"/>
      <c r="GI17" s="566"/>
      <c r="GJ17" s="566"/>
      <c r="GK17" s="566"/>
      <c r="GL17" s="566"/>
      <c r="GM17" s="566"/>
      <c r="GN17" s="566"/>
      <c r="GO17" s="566"/>
      <c r="GP17" s="566"/>
      <c r="GQ17" s="566"/>
      <c r="GR17" s="566"/>
      <c r="GS17" s="566"/>
      <c r="GT17" s="566"/>
      <c r="GU17" s="566"/>
      <c r="GV17" s="566"/>
      <c r="GW17" s="566"/>
      <c r="GX17" s="566"/>
      <c r="GY17" s="566"/>
      <c r="GZ17" s="566"/>
      <c r="HA17" s="566"/>
      <c r="HB17" s="566"/>
      <c r="HC17" s="566"/>
      <c r="HD17" s="566"/>
      <c r="HE17" s="566"/>
      <c r="HF17" s="566"/>
      <c r="HG17" s="566"/>
      <c r="HH17" s="566"/>
      <c r="HI17" s="566"/>
      <c r="HJ17" s="566"/>
      <c r="HK17" s="566"/>
      <c r="HL17" s="566"/>
      <c r="HM17" s="566"/>
      <c r="HN17" s="566"/>
      <c r="HO17" s="566"/>
      <c r="HP17" s="566"/>
      <c r="HQ17" s="566"/>
      <c r="HR17" s="566"/>
      <c r="HS17" s="566"/>
      <c r="HT17" s="566"/>
      <c r="HU17" s="566"/>
      <c r="HV17" s="566"/>
      <c r="HW17" s="566"/>
      <c r="HX17" s="566"/>
      <c r="HY17" s="566"/>
      <c r="HZ17" s="566"/>
      <c r="IA17" s="566"/>
      <c r="IB17" s="566"/>
      <c r="IC17" s="566"/>
      <c r="ID17" s="566"/>
      <c r="IE17" s="566"/>
      <c r="IF17" s="566"/>
      <c r="IG17" s="566"/>
      <c r="IH17" s="566"/>
      <c r="II17" s="566"/>
      <c r="IJ17" s="566"/>
      <c r="IK17" s="566"/>
      <c r="IL17" s="566"/>
      <c r="IM17" s="566"/>
      <c r="IN17" s="566"/>
      <c r="IO17" s="566"/>
      <c r="IP17" s="566"/>
      <c r="IQ17" s="566"/>
      <c r="IR17" s="566"/>
      <c r="IS17" s="566"/>
      <c r="IT17" s="566"/>
      <c r="IU17" s="566"/>
      <c r="IV17" s="566"/>
    </row>
    <row r="18" spans="1:256" s="572" customFormat="1" ht="20.149999999999999" customHeight="1">
      <c r="A18" s="566"/>
      <c r="B18" s="566" t="s">
        <v>544</v>
      </c>
      <c r="C18" s="784" t="s">
        <v>271</v>
      </c>
      <c r="D18" s="571">
        <v>87.588909999999998</v>
      </c>
      <c r="E18" s="571">
        <v>56.959219999999995</v>
      </c>
      <c r="F18" s="571">
        <v>144.54813000000001</v>
      </c>
      <c r="G18" s="566"/>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c r="BR18" s="566"/>
      <c r="BS18" s="566"/>
      <c r="BT18" s="566"/>
      <c r="BU18" s="566"/>
      <c r="BV18" s="566"/>
      <c r="BW18" s="566"/>
      <c r="BX18" s="566"/>
      <c r="BY18" s="566"/>
      <c r="BZ18" s="566"/>
      <c r="CA18" s="566"/>
      <c r="CB18" s="566"/>
      <c r="CC18" s="566"/>
      <c r="CD18" s="566"/>
      <c r="CE18" s="566"/>
      <c r="CF18" s="566"/>
      <c r="CG18" s="566"/>
      <c r="CH18" s="566"/>
      <c r="CI18" s="566"/>
      <c r="CJ18" s="566"/>
      <c r="CK18" s="566"/>
      <c r="CL18" s="566"/>
      <c r="CM18" s="566"/>
      <c r="CN18" s="566"/>
      <c r="CO18" s="566"/>
      <c r="CP18" s="566"/>
      <c r="CQ18" s="566"/>
      <c r="CR18" s="566"/>
      <c r="CS18" s="566"/>
      <c r="CT18" s="566"/>
      <c r="CU18" s="566"/>
      <c r="CV18" s="566"/>
      <c r="CW18" s="566"/>
      <c r="CX18" s="566"/>
      <c r="CY18" s="566"/>
      <c r="CZ18" s="566"/>
      <c r="DA18" s="566"/>
      <c r="DB18" s="566"/>
      <c r="DC18" s="566"/>
      <c r="DD18" s="566"/>
      <c r="DE18" s="566"/>
      <c r="DF18" s="566"/>
      <c r="DG18" s="566"/>
      <c r="DH18" s="566"/>
      <c r="DI18" s="566"/>
      <c r="DJ18" s="566"/>
      <c r="DK18" s="566"/>
      <c r="DL18" s="566"/>
      <c r="DM18" s="566"/>
      <c r="DN18" s="566"/>
      <c r="DO18" s="566"/>
      <c r="DP18" s="566"/>
      <c r="DQ18" s="566"/>
      <c r="DR18" s="566"/>
      <c r="DS18" s="566"/>
      <c r="DT18" s="566"/>
      <c r="DU18" s="566"/>
      <c r="DV18" s="566"/>
      <c r="DW18" s="566"/>
      <c r="DX18" s="566"/>
      <c r="DY18" s="566"/>
      <c r="DZ18" s="566"/>
      <c r="EA18" s="566"/>
      <c r="EB18" s="566"/>
      <c r="EC18" s="566"/>
      <c r="ED18" s="566"/>
      <c r="EE18" s="566"/>
      <c r="EF18" s="566"/>
      <c r="EG18" s="566"/>
      <c r="EH18" s="566"/>
      <c r="EI18" s="566"/>
      <c r="EJ18" s="566"/>
      <c r="EK18" s="566"/>
      <c r="EL18" s="566"/>
      <c r="EM18" s="566"/>
      <c r="EN18" s="566"/>
      <c r="EO18" s="566"/>
      <c r="EP18" s="566"/>
      <c r="EQ18" s="566"/>
      <c r="ER18" s="566"/>
      <c r="ES18" s="566"/>
      <c r="ET18" s="566"/>
      <c r="EU18" s="566"/>
      <c r="EV18" s="566"/>
      <c r="EW18" s="566"/>
      <c r="EX18" s="566"/>
      <c r="EY18" s="566"/>
      <c r="EZ18" s="566"/>
      <c r="FA18" s="566"/>
      <c r="FB18" s="566"/>
      <c r="FC18" s="566"/>
      <c r="FD18" s="566"/>
      <c r="FE18" s="566"/>
      <c r="FF18" s="566"/>
      <c r="FG18" s="566"/>
      <c r="FH18" s="566"/>
      <c r="FI18" s="566"/>
      <c r="FJ18" s="566"/>
      <c r="FK18" s="566"/>
      <c r="FL18" s="566"/>
      <c r="FM18" s="566"/>
      <c r="FN18" s="566"/>
      <c r="FO18" s="566"/>
      <c r="FP18" s="566"/>
      <c r="FQ18" s="566"/>
      <c r="FR18" s="566"/>
      <c r="FS18" s="566"/>
      <c r="FT18" s="566"/>
      <c r="FU18" s="566"/>
      <c r="FV18" s="566"/>
      <c r="FW18" s="566"/>
      <c r="FX18" s="566"/>
      <c r="FY18" s="566"/>
      <c r="FZ18" s="566"/>
      <c r="GA18" s="566"/>
      <c r="GB18" s="566"/>
      <c r="GC18" s="566"/>
      <c r="GD18" s="566"/>
      <c r="GE18" s="566"/>
      <c r="GF18" s="566"/>
      <c r="GG18" s="566"/>
      <c r="GH18" s="566"/>
      <c r="GI18" s="566"/>
      <c r="GJ18" s="566"/>
      <c r="GK18" s="566"/>
      <c r="GL18" s="566"/>
      <c r="GM18" s="566"/>
      <c r="GN18" s="566"/>
      <c r="GO18" s="566"/>
      <c r="GP18" s="566"/>
      <c r="GQ18" s="566"/>
      <c r="GR18" s="566"/>
      <c r="GS18" s="566"/>
      <c r="GT18" s="566"/>
      <c r="GU18" s="566"/>
      <c r="GV18" s="566"/>
      <c r="GW18" s="566"/>
      <c r="GX18" s="566"/>
      <c r="GY18" s="566"/>
      <c r="GZ18" s="566"/>
      <c r="HA18" s="566"/>
      <c r="HB18" s="566"/>
      <c r="HC18" s="566"/>
      <c r="HD18" s="566"/>
      <c r="HE18" s="566"/>
      <c r="HF18" s="566"/>
      <c r="HG18" s="566"/>
      <c r="HH18" s="566"/>
      <c r="HI18" s="566"/>
      <c r="HJ18" s="566"/>
      <c r="HK18" s="566"/>
      <c r="HL18" s="566"/>
      <c r="HM18" s="566"/>
      <c r="HN18" s="566"/>
      <c r="HO18" s="566"/>
      <c r="HP18" s="566"/>
      <c r="HQ18" s="566"/>
      <c r="HR18" s="566"/>
      <c r="HS18" s="566"/>
      <c r="HT18" s="566"/>
      <c r="HU18" s="566"/>
      <c r="HV18" s="566"/>
      <c r="HW18" s="566"/>
      <c r="HX18" s="566"/>
      <c r="HY18" s="566"/>
      <c r="HZ18" s="566"/>
      <c r="IA18" s="566"/>
      <c r="IB18" s="566"/>
      <c r="IC18" s="566"/>
      <c r="ID18" s="566"/>
      <c r="IE18" s="566"/>
      <c r="IF18" s="566"/>
      <c r="IG18" s="566"/>
      <c r="IH18" s="566"/>
      <c r="II18" s="566"/>
      <c r="IJ18" s="566"/>
      <c r="IK18" s="566"/>
      <c r="IL18" s="566"/>
      <c r="IM18" s="566"/>
      <c r="IN18" s="566"/>
      <c r="IO18" s="566"/>
      <c r="IP18" s="566"/>
      <c r="IQ18" s="566"/>
      <c r="IR18" s="566"/>
      <c r="IS18" s="566"/>
      <c r="IT18" s="566"/>
      <c r="IU18" s="566"/>
      <c r="IV18" s="566"/>
    </row>
    <row r="19" spans="1:256" ht="20.149999999999999" customHeight="1">
      <c r="A19" s="568" t="s">
        <v>545</v>
      </c>
      <c r="B19" s="566"/>
      <c r="C19" s="784"/>
      <c r="D19" s="566"/>
      <c r="E19" s="566"/>
      <c r="F19" s="566"/>
      <c r="G19" s="566"/>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6"/>
      <c r="BS19" s="566"/>
      <c r="BT19" s="566"/>
      <c r="BU19" s="566"/>
      <c r="BV19" s="566"/>
      <c r="BW19" s="566"/>
      <c r="BX19" s="566"/>
      <c r="BY19" s="566"/>
      <c r="BZ19" s="566"/>
      <c r="CA19" s="566"/>
      <c r="CB19" s="566"/>
      <c r="CC19" s="566"/>
      <c r="CD19" s="566"/>
      <c r="CE19" s="566"/>
      <c r="CF19" s="566"/>
      <c r="CG19" s="566"/>
      <c r="CH19" s="566"/>
      <c r="CI19" s="566"/>
      <c r="CJ19" s="566"/>
      <c r="CK19" s="566"/>
      <c r="CL19" s="566"/>
      <c r="CM19" s="566"/>
      <c r="CN19" s="566"/>
      <c r="CO19" s="566"/>
      <c r="CP19" s="566"/>
      <c r="CQ19" s="566"/>
      <c r="CR19" s="566"/>
      <c r="CS19" s="566"/>
      <c r="CT19" s="566"/>
      <c r="CU19" s="566"/>
      <c r="CV19" s="566"/>
      <c r="CW19" s="566"/>
      <c r="CX19" s="566"/>
      <c r="CY19" s="566"/>
      <c r="CZ19" s="566"/>
      <c r="DA19" s="566"/>
      <c r="DB19" s="566"/>
      <c r="DC19" s="566"/>
      <c r="DD19" s="566"/>
      <c r="DE19" s="566"/>
      <c r="DF19" s="566"/>
      <c r="DG19" s="566"/>
      <c r="DH19" s="566"/>
      <c r="DI19" s="566"/>
      <c r="DJ19" s="566"/>
      <c r="DK19" s="566"/>
      <c r="DL19" s="566"/>
      <c r="DM19" s="566"/>
      <c r="DN19" s="566"/>
      <c r="DO19" s="566"/>
      <c r="DP19" s="566"/>
      <c r="DQ19" s="566"/>
      <c r="DR19" s="566"/>
      <c r="DS19" s="566"/>
      <c r="DT19" s="566"/>
      <c r="DU19" s="566"/>
      <c r="DV19" s="566"/>
      <c r="DW19" s="566"/>
      <c r="DX19" s="566"/>
      <c r="DY19" s="566"/>
      <c r="DZ19" s="566"/>
      <c r="EA19" s="566"/>
      <c r="EB19" s="566"/>
      <c r="EC19" s="566"/>
      <c r="ED19" s="566"/>
      <c r="EE19" s="566"/>
      <c r="EF19" s="566"/>
      <c r="EG19" s="566"/>
      <c r="EH19" s="566"/>
      <c r="EI19" s="566"/>
      <c r="EJ19" s="566"/>
      <c r="EK19" s="566"/>
      <c r="EL19" s="566"/>
      <c r="EM19" s="566"/>
      <c r="EN19" s="566"/>
      <c r="EO19" s="566"/>
      <c r="EP19" s="566"/>
      <c r="EQ19" s="566"/>
      <c r="ER19" s="566"/>
      <c r="ES19" s="566"/>
      <c r="ET19" s="566"/>
      <c r="EU19" s="566"/>
      <c r="EV19" s="566"/>
      <c r="EW19" s="566"/>
      <c r="EX19" s="566"/>
      <c r="EY19" s="566"/>
      <c r="EZ19" s="566"/>
      <c r="FA19" s="566"/>
      <c r="FB19" s="566"/>
      <c r="FC19" s="566"/>
      <c r="FD19" s="566"/>
      <c r="FE19" s="566"/>
      <c r="FF19" s="566"/>
      <c r="FG19" s="566"/>
      <c r="FH19" s="566"/>
      <c r="FI19" s="566"/>
      <c r="FJ19" s="566"/>
      <c r="FK19" s="566"/>
      <c r="FL19" s="566"/>
      <c r="FM19" s="566"/>
      <c r="FN19" s="566"/>
      <c r="FO19" s="566"/>
      <c r="FP19" s="566"/>
      <c r="FQ19" s="566"/>
      <c r="FR19" s="566"/>
      <c r="FS19" s="566"/>
      <c r="FT19" s="566"/>
      <c r="FU19" s="566"/>
      <c r="FV19" s="566"/>
      <c r="FW19" s="566"/>
      <c r="FX19" s="566"/>
      <c r="FY19" s="566"/>
      <c r="FZ19" s="566"/>
      <c r="GA19" s="566"/>
      <c r="GB19" s="566"/>
      <c r="GC19" s="566"/>
      <c r="GD19" s="566"/>
      <c r="GE19" s="566"/>
      <c r="GF19" s="566"/>
      <c r="GG19" s="566"/>
      <c r="GH19" s="566"/>
      <c r="GI19" s="566"/>
      <c r="GJ19" s="566"/>
      <c r="GK19" s="566"/>
      <c r="GL19" s="566"/>
      <c r="GM19" s="566"/>
      <c r="GN19" s="566"/>
      <c r="GO19" s="566"/>
      <c r="GP19" s="566"/>
      <c r="GQ19" s="566"/>
      <c r="GR19" s="566"/>
      <c r="GS19" s="566"/>
      <c r="GT19" s="566"/>
      <c r="GU19" s="566"/>
      <c r="GV19" s="566"/>
      <c r="GW19" s="566"/>
      <c r="GX19" s="566"/>
      <c r="GY19" s="566"/>
      <c r="GZ19" s="566"/>
      <c r="HA19" s="566"/>
      <c r="HB19" s="566"/>
      <c r="HC19" s="566"/>
      <c r="HD19" s="566"/>
      <c r="HE19" s="566"/>
      <c r="HF19" s="566"/>
      <c r="HG19" s="566"/>
      <c r="HH19" s="566"/>
      <c r="HI19" s="566"/>
      <c r="HJ19" s="566"/>
      <c r="HK19" s="566"/>
      <c r="HL19" s="566"/>
      <c r="HM19" s="566"/>
      <c r="HN19" s="566"/>
      <c r="HO19" s="566"/>
      <c r="HP19" s="566"/>
      <c r="HQ19" s="566"/>
      <c r="HR19" s="566"/>
      <c r="HS19" s="566"/>
      <c r="HT19" s="566"/>
      <c r="HU19" s="566"/>
      <c r="HV19" s="566"/>
      <c r="HW19" s="566"/>
      <c r="HX19" s="566"/>
      <c r="HY19" s="566"/>
      <c r="HZ19" s="566"/>
      <c r="IA19" s="566"/>
      <c r="IB19" s="566"/>
      <c r="IC19" s="566"/>
      <c r="ID19" s="566"/>
      <c r="IE19" s="566"/>
      <c r="IF19" s="566"/>
      <c r="IG19" s="566"/>
      <c r="IH19" s="566"/>
      <c r="II19" s="566"/>
      <c r="IJ19" s="566"/>
      <c r="IK19" s="566"/>
      <c r="IL19" s="566"/>
      <c r="IM19" s="566"/>
      <c r="IN19" s="566"/>
      <c r="IO19" s="566"/>
      <c r="IP19" s="566"/>
      <c r="IQ19" s="566"/>
      <c r="IR19" s="566"/>
      <c r="IS19" s="566"/>
      <c r="IT19" s="566"/>
      <c r="IU19" s="566"/>
      <c r="IV19" s="566"/>
    </row>
    <row r="20" spans="1:256" ht="20.149999999999999" customHeight="1">
      <c r="A20" s="566"/>
      <c r="B20" s="566" t="s">
        <v>546</v>
      </c>
      <c r="C20" s="784" t="s">
        <v>536</v>
      </c>
      <c r="D20" s="566">
        <v>1</v>
      </c>
      <c r="E20" s="566">
        <v>27</v>
      </c>
      <c r="F20" s="566">
        <v>28</v>
      </c>
      <c r="G20" s="566"/>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c r="BR20" s="566"/>
      <c r="BS20" s="566"/>
      <c r="BT20" s="566"/>
      <c r="BU20" s="566"/>
      <c r="BV20" s="566"/>
      <c r="BW20" s="566"/>
      <c r="BX20" s="566"/>
      <c r="BY20" s="566"/>
      <c r="BZ20" s="566"/>
      <c r="CA20" s="566"/>
      <c r="CB20" s="566"/>
      <c r="CC20" s="566"/>
      <c r="CD20" s="566"/>
      <c r="CE20" s="566"/>
      <c r="CF20" s="566"/>
      <c r="CG20" s="566"/>
      <c r="CH20" s="566"/>
      <c r="CI20" s="566"/>
      <c r="CJ20" s="566"/>
      <c r="CK20" s="566"/>
      <c r="CL20" s="566"/>
      <c r="CM20" s="566"/>
      <c r="CN20" s="566"/>
      <c r="CO20" s="566"/>
      <c r="CP20" s="566"/>
      <c r="CQ20" s="566"/>
      <c r="CR20" s="566"/>
      <c r="CS20" s="566"/>
      <c r="CT20" s="566"/>
      <c r="CU20" s="566"/>
      <c r="CV20" s="566"/>
      <c r="CW20" s="566"/>
      <c r="CX20" s="566"/>
      <c r="CY20" s="566"/>
      <c r="CZ20" s="566"/>
      <c r="DA20" s="566"/>
      <c r="DB20" s="566"/>
      <c r="DC20" s="566"/>
      <c r="DD20" s="566"/>
      <c r="DE20" s="566"/>
      <c r="DF20" s="566"/>
      <c r="DG20" s="566"/>
      <c r="DH20" s="566"/>
      <c r="DI20" s="566"/>
      <c r="DJ20" s="566"/>
      <c r="DK20" s="566"/>
      <c r="DL20" s="566"/>
      <c r="DM20" s="566"/>
      <c r="DN20" s="566"/>
      <c r="DO20" s="566"/>
      <c r="DP20" s="566"/>
      <c r="DQ20" s="566"/>
      <c r="DR20" s="566"/>
      <c r="DS20" s="566"/>
      <c r="DT20" s="566"/>
      <c r="DU20" s="566"/>
      <c r="DV20" s="566"/>
      <c r="DW20" s="566"/>
      <c r="DX20" s="566"/>
      <c r="DY20" s="566"/>
      <c r="DZ20" s="566"/>
      <c r="EA20" s="566"/>
      <c r="EB20" s="566"/>
      <c r="EC20" s="566"/>
      <c r="ED20" s="566"/>
      <c r="EE20" s="566"/>
      <c r="EF20" s="566"/>
      <c r="EG20" s="566"/>
      <c r="EH20" s="566"/>
      <c r="EI20" s="566"/>
      <c r="EJ20" s="566"/>
      <c r="EK20" s="566"/>
      <c r="EL20" s="566"/>
      <c r="EM20" s="566"/>
      <c r="EN20" s="566"/>
      <c r="EO20" s="566"/>
      <c r="EP20" s="566"/>
      <c r="EQ20" s="566"/>
      <c r="ER20" s="566"/>
      <c r="ES20" s="566"/>
      <c r="ET20" s="566"/>
      <c r="EU20" s="566"/>
      <c r="EV20" s="566"/>
      <c r="EW20" s="566"/>
      <c r="EX20" s="566"/>
      <c r="EY20" s="566"/>
      <c r="EZ20" s="566"/>
      <c r="FA20" s="566"/>
      <c r="FB20" s="566"/>
      <c r="FC20" s="566"/>
      <c r="FD20" s="566"/>
      <c r="FE20" s="566"/>
      <c r="FF20" s="566"/>
      <c r="FG20" s="566"/>
      <c r="FH20" s="566"/>
      <c r="FI20" s="566"/>
      <c r="FJ20" s="566"/>
      <c r="FK20" s="566"/>
      <c r="FL20" s="566"/>
      <c r="FM20" s="566"/>
      <c r="FN20" s="566"/>
      <c r="FO20" s="566"/>
      <c r="FP20" s="566"/>
      <c r="FQ20" s="566"/>
      <c r="FR20" s="566"/>
      <c r="FS20" s="566"/>
      <c r="FT20" s="566"/>
      <c r="FU20" s="566"/>
      <c r="FV20" s="566"/>
      <c r="FW20" s="566"/>
      <c r="FX20" s="566"/>
      <c r="FY20" s="566"/>
      <c r="FZ20" s="566"/>
      <c r="GA20" s="566"/>
      <c r="GB20" s="566"/>
      <c r="GC20" s="566"/>
      <c r="GD20" s="566"/>
      <c r="GE20" s="566"/>
      <c r="GF20" s="566"/>
      <c r="GG20" s="566"/>
      <c r="GH20" s="566"/>
      <c r="GI20" s="566"/>
      <c r="GJ20" s="566"/>
      <c r="GK20" s="566"/>
      <c r="GL20" s="566"/>
      <c r="GM20" s="566"/>
      <c r="GN20" s="566"/>
      <c r="GO20" s="566"/>
      <c r="GP20" s="566"/>
      <c r="GQ20" s="566"/>
      <c r="GR20" s="566"/>
      <c r="GS20" s="566"/>
      <c r="GT20" s="566"/>
      <c r="GU20" s="566"/>
      <c r="GV20" s="566"/>
      <c r="GW20" s="566"/>
      <c r="GX20" s="566"/>
      <c r="GY20" s="566"/>
      <c r="GZ20" s="566"/>
      <c r="HA20" s="566"/>
      <c r="HB20" s="566"/>
      <c r="HC20" s="566"/>
      <c r="HD20" s="566"/>
      <c r="HE20" s="566"/>
      <c r="HF20" s="566"/>
      <c r="HG20" s="566"/>
      <c r="HH20" s="566"/>
      <c r="HI20" s="566"/>
      <c r="HJ20" s="566"/>
      <c r="HK20" s="566"/>
      <c r="HL20" s="566"/>
      <c r="HM20" s="566"/>
      <c r="HN20" s="566"/>
      <c r="HO20" s="566"/>
      <c r="HP20" s="566"/>
      <c r="HQ20" s="566"/>
      <c r="HR20" s="566"/>
      <c r="HS20" s="566"/>
      <c r="HT20" s="566"/>
      <c r="HU20" s="566"/>
      <c r="HV20" s="566"/>
      <c r="HW20" s="566"/>
      <c r="HX20" s="566"/>
      <c r="HY20" s="566"/>
      <c r="HZ20" s="566"/>
      <c r="IA20" s="566"/>
      <c r="IB20" s="566"/>
      <c r="IC20" s="566"/>
      <c r="ID20" s="566"/>
      <c r="IE20" s="566"/>
      <c r="IF20" s="566"/>
      <c r="IG20" s="566"/>
      <c r="IH20" s="566"/>
      <c r="II20" s="566"/>
      <c r="IJ20" s="566"/>
      <c r="IK20" s="566"/>
      <c r="IL20" s="566"/>
      <c r="IM20" s="566"/>
      <c r="IN20" s="566"/>
      <c r="IO20" s="566"/>
      <c r="IP20" s="566"/>
      <c r="IQ20" s="566"/>
      <c r="IR20" s="566"/>
      <c r="IS20" s="566"/>
      <c r="IT20" s="566"/>
      <c r="IU20" s="566"/>
      <c r="IV20" s="566"/>
    </row>
    <row r="21" spans="1:256" ht="20.149999999999999" customHeight="1">
      <c r="A21" s="566"/>
      <c r="B21" s="566" t="s">
        <v>537</v>
      </c>
      <c r="C21" s="784" t="s">
        <v>174</v>
      </c>
      <c r="D21" s="566">
        <v>10</v>
      </c>
      <c r="E21" s="566">
        <v>55</v>
      </c>
      <c r="F21" s="566">
        <v>65</v>
      </c>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c r="BV21" s="566"/>
      <c r="BW21" s="566"/>
      <c r="BX21" s="566"/>
      <c r="BY21" s="566"/>
      <c r="BZ21" s="566"/>
      <c r="CA21" s="566"/>
      <c r="CB21" s="566"/>
      <c r="CC21" s="566"/>
      <c r="CD21" s="566"/>
      <c r="CE21" s="566"/>
      <c r="CF21" s="566"/>
      <c r="CG21" s="566"/>
      <c r="CH21" s="566"/>
      <c r="CI21" s="566"/>
      <c r="CJ21" s="566"/>
      <c r="CK21" s="566"/>
      <c r="CL21" s="566"/>
      <c r="CM21" s="566"/>
      <c r="CN21" s="566"/>
      <c r="CO21" s="566"/>
      <c r="CP21" s="566"/>
      <c r="CQ21" s="566"/>
      <c r="CR21" s="566"/>
      <c r="CS21" s="566"/>
      <c r="CT21" s="566"/>
      <c r="CU21" s="566"/>
      <c r="CV21" s="566"/>
      <c r="CW21" s="566"/>
      <c r="CX21" s="566"/>
      <c r="CY21" s="566"/>
      <c r="CZ21" s="566"/>
      <c r="DA21" s="566"/>
      <c r="DB21" s="566"/>
      <c r="DC21" s="566"/>
      <c r="DD21" s="566"/>
      <c r="DE21" s="566"/>
      <c r="DF21" s="566"/>
      <c r="DG21" s="566"/>
      <c r="DH21" s="566"/>
      <c r="DI21" s="566"/>
      <c r="DJ21" s="566"/>
      <c r="DK21" s="566"/>
      <c r="DL21" s="566"/>
      <c r="DM21" s="566"/>
      <c r="DN21" s="566"/>
      <c r="DO21" s="566"/>
      <c r="DP21" s="566"/>
      <c r="DQ21" s="566"/>
      <c r="DR21" s="566"/>
      <c r="DS21" s="566"/>
      <c r="DT21" s="566"/>
      <c r="DU21" s="566"/>
      <c r="DV21" s="566"/>
      <c r="DW21" s="566"/>
      <c r="DX21" s="566"/>
      <c r="DY21" s="566"/>
      <c r="DZ21" s="566"/>
      <c r="EA21" s="566"/>
      <c r="EB21" s="566"/>
      <c r="EC21" s="566"/>
      <c r="ED21" s="566"/>
      <c r="EE21" s="566"/>
      <c r="EF21" s="566"/>
      <c r="EG21" s="566"/>
      <c r="EH21" s="566"/>
      <c r="EI21" s="566"/>
      <c r="EJ21" s="566"/>
      <c r="EK21" s="566"/>
      <c r="EL21" s="566"/>
      <c r="EM21" s="566"/>
      <c r="EN21" s="566"/>
      <c r="EO21" s="566"/>
      <c r="EP21" s="566"/>
      <c r="EQ21" s="566"/>
      <c r="ER21" s="566"/>
      <c r="ES21" s="566"/>
      <c r="ET21" s="566"/>
      <c r="EU21" s="566"/>
      <c r="EV21" s="566"/>
      <c r="EW21" s="566"/>
      <c r="EX21" s="566"/>
      <c r="EY21" s="566"/>
      <c r="EZ21" s="566"/>
      <c r="FA21" s="566"/>
      <c r="FB21" s="566"/>
      <c r="FC21" s="566"/>
      <c r="FD21" s="566"/>
      <c r="FE21" s="566"/>
      <c r="FF21" s="566"/>
      <c r="FG21" s="566"/>
      <c r="FH21" s="566"/>
      <c r="FI21" s="566"/>
      <c r="FJ21" s="566"/>
      <c r="FK21" s="566"/>
      <c r="FL21" s="566"/>
      <c r="FM21" s="566"/>
      <c r="FN21" s="566"/>
      <c r="FO21" s="566"/>
      <c r="FP21" s="566"/>
      <c r="FQ21" s="566"/>
      <c r="FR21" s="566"/>
      <c r="FS21" s="566"/>
      <c r="FT21" s="566"/>
      <c r="FU21" s="566"/>
      <c r="FV21" s="566"/>
      <c r="FW21" s="566"/>
      <c r="FX21" s="566"/>
      <c r="FY21" s="566"/>
      <c r="FZ21" s="566"/>
      <c r="GA21" s="566"/>
      <c r="GB21" s="566"/>
      <c r="GC21" s="566"/>
      <c r="GD21" s="566"/>
      <c r="GE21" s="566"/>
      <c r="GF21" s="566"/>
      <c r="GG21" s="566"/>
      <c r="GH21" s="566"/>
      <c r="GI21" s="566"/>
      <c r="GJ21" s="566"/>
      <c r="GK21" s="566"/>
      <c r="GL21" s="566"/>
      <c r="GM21" s="566"/>
      <c r="GN21" s="566"/>
      <c r="GO21" s="566"/>
      <c r="GP21" s="566"/>
      <c r="GQ21" s="566"/>
      <c r="GR21" s="566"/>
      <c r="GS21" s="566"/>
      <c r="GT21" s="566"/>
      <c r="GU21" s="566"/>
      <c r="GV21" s="566"/>
      <c r="GW21" s="566"/>
      <c r="GX21" s="566"/>
      <c r="GY21" s="566"/>
      <c r="GZ21" s="566"/>
      <c r="HA21" s="566"/>
      <c r="HB21" s="566"/>
      <c r="HC21" s="566"/>
      <c r="HD21" s="566"/>
      <c r="HE21" s="566"/>
      <c r="HF21" s="566"/>
      <c r="HG21" s="566"/>
      <c r="HH21" s="566"/>
      <c r="HI21" s="566"/>
      <c r="HJ21" s="566"/>
      <c r="HK21" s="566"/>
      <c r="HL21" s="566"/>
      <c r="HM21" s="566"/>
      <c r="HN21" s="566"/>
      <c r="HO21" s="566"/>
      <c r="HP21" s="566"/>
      <c r="HQ21" s="566"/>
      <c r="HR21" s="566"/>
      <c r="HS21" s="566"/>
      <c r="HT21" s="566"/>
      <c r="HU21" s="566"/>
      <c r="HV21" s="566"/>
      <c r="HW21" s="566"/>
      <c r="HX21" s="566"/>
      <c r="HY21" s="566"/>
      <c r="HZ21" s="566"/>
      <c r="IA21" s="566"/>
      <c r="IB21" s="566"/>
      <c r="IC21" s="566"/>
      <c r="ID21" s="566"/>
      <c r="IE21" s="566"/>
      <c r="IF21" s="566"/>
      <c r="IG21" s="566"/>
      <c r="IH21" s="566"/>
      <c r="II21" s="566"/>
      <c r="IJ21" s="566"/>
      <c r="IK21" s="566"/>
      <c r="IL21" s="566"/>
      <c r="IM21" s="566"/>
      <c r="IN21" s="566"/>
      <c r="IO21" s="566"/>
      <c r="IP21" s="566"/>
      <c r="IQ21" s="566"/>
      <c r="IR21" s="566"/>
      <c r="IS21" s="566"/>
      <c r="IT21" s="566"/>
      <c r="IU21" s="566"/>
      <c r="IV21" s="566"/>
    </row>
    <row r="22" spans="1:256" s="572" customFormat="1" ht="20.149999999999999" customHeight="1">
      <c r="A22" s="566"/>
      <c r="B22" s="566" t="s">
        <v>547</v>
      </c>
      <c r="C22" s="784" t="s">
        <v>548</v>
      </c>
      <c r="D22" s="571">
        <v>244.62</v>
      </c>
      <c r="E22" s="571">
        <v>19918.219999999998</v>
      </c>
      <c r="F22" s="571">
        <v>20166.979999999996</v>
      </c>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6"/>
      <c r="BS22" s="566"/>
      <c r="BT22" s="566"/>
      <c r="BU22" s="566"/>
      <c r="BV22" s="566"/>
      <c r="BW22" s="566"/>
      <c r="BX22" s="566"/>
      <c r="BY22" s="566"/>
      <c r="BZ22" s="566"/>
      <c r="CA22" s="566"/>
      <c r="CB22" s="566"/>
      <c r="CC22" s="566"/>
      <c r="CD22" s="566"/>
      <c r="CE22" s="566"/>
      <c r="CF22" s="566"/>
      <c r="CG22" s="566"/>
      <c r="CH22" s="566"/>
      <c r="CI22" s="566"/>
      <c r="CJ22" s="566"/>
      <c r="CK22" s="566"/>
      <c r="CL22" s="566"/>
      <c r="CM22" s="566"/>
      <c r="CN22" s="566"/>
      <c r="CO22" s="566"/>
      <c r="CP22" s="566"/>
      <c r="CQ22" s="566"/>
      <c r="CR22" s="566"/>
      <c r="CS22" s="566"/>
      <c r="CT22" s="566"/>
      <c r="CU22" s="566"/>
      <c r="CV22" s="566"/>
      <c r="CW22" s="566"/>
      <c r="CX22" s="566"/>
      <c r="CY22" s="566"/>
      <c r="CZ22" s="566"/>
      <c r="DA22" s="566"/>
      <c r="DB22" s="566"/>
      <c r="DC22" s="566"/>
      <c r="DD22" s="566"/>
      <c r="DE22" s="566"/>
      <c r="DF22" s="566"/>
      <c r="DG22" s="566"/>
      <c r="DH22" s="566"/>
      <c r="DI22" s="566"/>
      <c r="DJ22" s="566"/>
      <c r="DK22" s="566"/>
      <c r="DL22" s="566"/>
      <c r="DM22" s="566"/>
      <c r="DN22" s="566"/>
      <c r="DO22" s="566"/>
      <c r="DP22" s="566"/>
      <c r="DQ22" s="566"/>
      <c r="DR22" s="566"/>
      <c r="DS22" s="566"/>
      <c r="DT22" s="566"/>
      <c r="DU22" s="566"/>
      <c r="DV22" s="566"/>
      <c r="DW22" s="566"/>
      <c r="DX22" s="566"/>
      <c r="DY22" s="566"/>
      <c r="DZ22" s="566"/>
      <c r="EA22" s="566"/>
      <c r="EB22" s="566"/>
      <c r="EC22" s="566"/>
      <c r="ED22" s="566"/>
      <c r="EE22" s="566"/>
      <c r="EF22" s="566"/>
      <c r="EG22" s="566"/>
      <c r="EH22" s="566"/>
      <c r="EI22" s="566"/>
      <c r="EJ22" s="566"/>
      <c r="EK22" s="566"/>
      <c r="EL22" s="566"/>
      <c r="EM22" s="566"/>
      <c r="EN22" s="566"/>
      <c r="EO22" s="566"/>
      <c r="EP22" s="566"/>
      <c r="EQ22" s="566"/>
      <c r="ER22" s="566"/>
      <c r="ES22" s="566"/>
      <c r="ET22" s="566"/>
      <c r="EU22" s="566"/>
      <c r="EV22" s="566"/>
      <c r="EW22" s="566"/>
      <c r="EX22" s="566"/>
      <c r="EY22" s="566"/>
      <c r="EZ22" s="566"/>
      <c r="FA22" s="566"/>
      <c r="FB22" s="566"/>
      <c r="FC22" s="566"/>
      <c r="FD22" s="566"/>
      <c r="FE22" s="566"/>
      <c r="FF22" s="566"/>
      <c r="FG22" s="566"/>
      <c r="FH22" s="566"/>
      <c r="FI22" s="566"/>
      <c r="FJ22" s="566"/>
      <c r="FK22" s="566"/>
      <c r="FL22" s="566"/>
      <c r="FM22" s="566"/>
      <c r="FN22" s="566"/>
      <c r="FO22" s="566"/>
      <c r="FP22" s="566"/>
      <c r="FQ22" s="566"/>
      <c r="FR22" s="566"/>
      <c r="FS22" s="566"/>
      <c r="FT22" s="566"/>
      <c r="FU22" s="566"/>
      <c r="FV22" s="566"/>
      <c r="FW22" s="566"/>
      <c r="FX22" s="566"/>
      <c r="FY22" s="566"/>
      <c r="FZ22" s="566"/>
      <c r="GA22" s="566"/>
      <c r="GB22" s="566"/>
      <c r="GC22" s="566"/>
      <c r="GD22" s="566"/>
      <c r="GE22" s="566"/>
      <c r="GF22" s="566"/>
      <c r="GG22" s="566"/>
      <c r="GH22" s="566"/>
      <c r="GI22" s="566"/>
      <c r="GJ22" s="566"/>
      <c r="GK22" s="566"/>
      <c r="GL22" s="566"/>
      <c r="GM22" s="566"/>
      <c r="GN22" s="566"/>
      <c r="GO22" s="566"/>
      <c r="GP22" s="566"/>
      <c r="GQ22" s="566"/>
      <c r="GR22" s="566"/>
      <c r="GS22" s="566"/>
      <c r="GT22" s="566"/>
      <c r="GU22" s="566"/>
      <c r="GV22" s="566"/>
      <c r="GW22" s="566"/>
      <c r="GX22" s="566"/>
      <c r="GY22" s="566"/>
      <c r="GZ22" s="566"/>
      <c r="HA22" s="566"/>
      <c r="HB22" s="566"/>
      <c r="HC22" s="566"/>
      <c r="HD22" s="566"/>
      <c r="HE22" s="566"/>
      <c r="HF22" s="566"/>
      <c r="HG22" s="566"/>
      <c r="HH22" s="566"/>
      <c r="HI22" s="566"/>
      <c r="HJ22" s="566"/>
      <c r="HK22" s="566"/>
      <c r="HL22" s="566"/>
      <c r="HM22" s="566"/>
      <c r="HN22" s="566"/>
      <c r="HO22" s="566"/>
      <c r="HP22" s="566"/>
      <c r="HQ22" s="566"/>
      <c r="HR22" s="566"/>
      <c r="HS22" s="566"/>
      <c r="HT22" s="566"/>
      <c r="HU22" s="566"/>
      <c r="HV22" s="566"/>
      <c r="HW22" s="566"/>
      <c r="HX22" s="566"/>
      <c r="HY22" s="566"/>
      <c r="HZ22" s="566"/>
      <c r="IA22" s="566"/>
      <c r="IB22" s="566"/>
      <c r="IC22" s="566"/>
      <c r="ID22" s="566"/>
      <c r="IE22" s="566"/>
      <c r="IF22" s="566"/>
      <c r="IG22" s="566"/>
      <c r="IH22" s="566"/>
      <c r="II22" s="566"/>
      <c r="IJ22" s="566"/>
      <c r="IK22" s="566"/>
      <c r="IL22" s="566"/>
      <c r="IM22" s="566"/>
      <c r="IN22" s="566"/>
      <c r="IO22" s="566"/>
      <c r="IP22" s="566"/>
      <c r="IQ22" s="566"/>
      <c r="IR22" s="566"/>
      <c r="IS22" s="566"/>
      <c r="IT22" s="566"/>
      <c r="IU22" s="566"/>
      <c r="IV22" s="566"/>
    </row>
    <row r="23" spans="1:256" ht="20.149999999999999" customHeight="1">
      <c r="A23" s="566"/>
      <c r="B23" s="566" t="s">
        <v>549</v>
      </c>
      <c r="C23" s="784" t="s">
        <v>174</v>
      </c>
      <c r="D23" s="571">
        <v>2186.3000000000002</v>
      </c>
      <c r="E23" s="571">
        <v>9348.98</v>
      </c>
      <c r="F23" s="571">
        <v>11737.349999999999</v>
      </c>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c r="BT23" s="566"/>
      <c r="BU23" s="566"/>
      <c r="BV23" s="566"/>
      <c r="BW23" s="566"/>
      <c r="BX23" s="566"/>
      <c r="BY23" s="566"/>
      <c r="BZ23" s="566"/>
      <c r="CA23" s="566"/>
      <c r="CB23" s="566"/>
      <c r="CC23" s="566"/>
      <c r="CD23" s="566"/>
      <c r="CE23" s="566"/>
      <c r="CF23" s="566"/>
      <c r="CG23" s="566"/>
      <c r="CH23" s="566"/>
      <c r="CI23" s="566"/>
      <c r="CJ23" s="566"/>
      <c r="CK23" s="566"/>
      <c r="CL23" s="566"/>
      <c r="CM23" s="566"/>
      <c r="CN23" s="566"/>
      <c r="CO23" s="566"/>
      <c r="CP23" s="566"/>
      <c r="CQ23" s="566"/>
      <c r="CR23" s="566"/>
      <c r="CS23" s="566"/>
      <c r="CT23" s="566"/>
      <c r="CU23" s="566"/>
      <c r="CV23" s="566"/>
      <c r="CW23" s="566"/>
      <c r="CX23" s="566"/>
      <c r="CY23" s="566"/>
      <c r="CZ23" s="566"/>
      <c r="DA23" s="566"/>
      <c r="DB23" s="566"/>
      <c r="DC23" s="566"/>
      <c r="DD23" s="566"/>
      <c r="DE23" s="566"/>
      <c r="DF23" s="566"/>
      <c r="DG23" s="566"/>
      <c r="DH23" s="566"/>
      <c r="DI23" s="566"/>
      <c r="DJ23" s="566"/>
      <c r="DK23" s="566"/>
      <c r="DL23" s="566"/>
      <c r="DM23" s="566"/>
      <c r="DN23" s="566"/>
      <c r="DO23" s="566"/>
      <c r="DP23" s="566"/>
      <c r="DQ23" s="566"/>
      <c r="DR23" s="566"/>
      <c r="DS23" s="566"/>
      <c r="DT23" s="566"/>
      <c r="DU23" s="566"/>
      <c r="DV23" s="566"/>
      <c r="DW23" s="566"/>
      <c r="DX23" s="566"/>
      <c r="DY23" s="566"/>
      <c r="DZ23" s="566"/>
      <c r="EA23" s="566"/>
      <c r="EB23" s="566"/>
      <c r="EC23" s="566"/>
      <c r="ED23" s="566"/>
      <c r="EE23" s="566"/>
      <c r="EF23" s="566"/>
      <c r="EG23" s="566"/>
      <c r="EH23" s="566"/>
      <c r="EI23" s="566"/>
      <c r="EJ23" s="566"/>
      <c r="EK23" s="566"/>
      <c r="EL23" s="566"/>
      <c r="EM23" s="566"/>
      <c r="EN23" s="566"/>
      <c r="EO23" s="566"/>
      <c r="EP23" s="566"/>
      <c r="EQ23" s="566"/>
      <c r="ER23" s="566"/>
      <c r="ES23" s="566"/>
      <c r="ET23" s="566"/>
      <c r="EU23" s="566"/>
      <c r="EV23" s="566"/>
      <c r="EW23" s="566"/>
      <c r="EX23" s="566"/>
      <c r="EY23" s="566"/>
      <c r="EZ23" s="566"/>
      <c r="FA23" s="566"/>
      <c r="FB23" s="566"/>
      <c r="FC23" s="566"/>
      <c r="FD23" s="566"/>
      <c r="FE23" s="566"/>
      <c r="FF23" s="566"/>
      <c r="FG23" s="566"/>
      <c r="FH23" s="566"/>
      <c r="FI23" s="566"/>
      <c r="FJ23" s="566"/>
      <c r="FK23" s="566"/>
      <c r="FL23" s="566"/>
      <c r="FM23" s="566"/>
      <c r="FN23" s="566"/>
      <c r="FO23" s="566"/>
      <c r="FP23" s="566"/>
      <c r="FQ23" s="566"/>
      <c r="FR23" s="566"/>
      <c r="FS23" s="566"/>
      <c r="FT23" s="566"/>
      <c r="FU23" s="566"/>
      <c r="FV23" s="566"/>
      <c r="FW23" s="566"/>
      <c r="FX23" s="566"/>
      <c r="FY23" s="566"/>
      <c r="FZ23" s="566"/>
      <c r="GA23" s="566"/>
      <c r="GB23" s="566"/>
      <c r="GC23" s="566"/>
      <c r="GD23" s="566"/>
      <c r="GE23" s="566"/>
      <c r="GF23" s="566"/>
      <c r="GG23" s="566"/>
      <c r="GH23" s="566"/>
      <c r="GI23" s="566"/>
      <c r="GJ23" s="566"/>
      <c r="GK23" s="566"/>
      <c r="GL23" s="566"/>
      <c r="GM23" s="566"/>
      <c r="GN23" s="566"/>
      <c r="GO23" s="566"/>
      <c r="GP23" s="566"/>
      <c r="GQ23" s="566"/>
      <c r="GR23" s="566"/>
      <c r="GS23" s="566"/>
      <c r="GT23" s="566"/>
      <c r="GU23" s="566"/>
      <c r="GV23" s="566"/>
      <c r="GW23" s="566"/>
      <c r="GX23" s="566"/>
      <c r="GY23" s="566"/>
      <c r="GZ23" s="566"/>
      <c r="HA23" s="566"/>
      <c r="HB23" s="566"/>
      <c r="HC23" s="566"/>
      <c r="HD23" s="566"/>
      <c r="HE23" s="566"/>
      <c r="HF23" s="566"/>
      <c r="HG23" s="566"/>
      <c r="HH23" s="566"/>
      <c r="HI23" s="566"/>
      <c r="HJ23" s="566"/>
      <c r="HK23" s="566"/>
      <c r="HL23" s="566"/>
      <c r="HM23" s="566"/>
      <c r="HN23" s="566"/>
      <c r="HO23" s="566"/>
      <c r="HP23" s="566"/>
      <c r="HQ23" s="566"/>
      <c r="HR23" s="566"/>
      <c r="HS23" s="566"/>
      <c r="HT23" s="566"/>
      <c r="HU23" s="566"/>
      <c r="HV23" s="566"/>
      <c r="HW23" s="566"/>
      <c r="HX23" s="566"/>
      <c r="HY23" s="566"/>
      <c r="HZ23" s="566"/>
      <c r="IA23" s="566"/>
      <c r="IB23" s="566"/>
      <c r="IC23" s="566"/>
      <c r="ID23" s="566"/>
      <c r="IE23" s="566"/>
      <c r="IF23" s="566"/>
      <c r="IG23" s="566"/>
      <c r="IH23" s="566"/>
      <c r="II23" s="566"/>
      <c r="IJ23" s="566"/>
      <c r="IK23" s="566"/>
      <c r="IL23" s="566"/>
      <c r="IM23" s="566"/>
      <c r="IN23" s="566"/>
      <c r="IO23" s="566"/>
      <c r="IP23" s="566"/>
      <c r="IQ23" s="566"/>
      <c r="IR23" s="566"/>
      <c r="IS23" s="566"/>
      <c r="IT23" s="566"/>
      <c r="IU23" s="566"/>
      <c r="IV23" s="566"/>
    </row>
    <row r="24" spans="1:256" ht="20.149999999999999" customHeight="1">
      <c r="A24" s="566"/>
      <c r="B24" s="566" t="s">
        <v>550</v>
      </c>
      <c r="C24" s="784" t="s">
        <v>551</v>
      </c>
      <c r="D24" s="566">
        <v>6</v>
      </c>
      <c r="E24" s="566">
        <v>134</v>
      </c>
      <c r="F24" s="566">
        <v>140</v>
      </c>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6"/>
      <c r="CG24" s="566"/>
      <c r="CH24" s="566"/>
      <c r="CI24" s="566"/>
      <c r="CJ24" s="566"/>
      <c r="CK24" s="566"/>
      <c r="CL24" s="566"/>
      <c r="CM24" s="566"/>
      <c r="CN24" s="566"/>
      <c r="CO24" s="566"/>
      <c r="CP24" s="566"/>
      <c r="CQ24" s="566"/>
      <c r="CR24" s="566"/>
      <c r="CS24" s="566"/>
      <c r="CT24" s="566"/>
      <c r="CU24" s="566"/>
      <c r="CV24" s="566"/>
      <c r="CW24" s="566"/>
      <c r="CX24" s="566"/>
      <c r="CY24" s="566"/>
      <c r="CZ24" s="566"/>
      <c r="DA24" s="566"/>
      <c r="DB24" s="566"/>
      <c r="DC24" s="566"/>
      <c r="DD24" s="566"/>
      <c r="DE24" s="566"/>
      <c r="DF24" s="566"/>
      <c r="DG24" s="566"/>
      <c r="DH24" s="566"/>
      <c r="DI24" s="566"/>
      <c r="DJ24" s="566"/>
      <c r="DK24" s="566"/>
      <c r="DL24" s="566"/>
      <c r="DM24" s="566"/>
      <c r="DN24" s="566"/>
      <c r="DO24" s="566"/>
      <c r="DP24" s="566"/>
      <c r="DQ24" s="566"/>
      <c r="DR24" s="566"/>
      <c r="DS24" s="566"/>
      <c r="DT24" s="566"/>
      <c r="DU24" s="566"/>
      <c r="DV24" s="566"/>
      <c r="DW24" s="566"/>
      <c r="DX24" s="566"/>
      <c r="DY24" s="566"/>
      <c r="DZ24" s="566"/>
      <c r="EA24" s="566"/>
      <c r="EB24" s="566"/>
      <c r="EC24" s="566"/>
      <c r="ED24" s="566"/>
      <c r="EE24" s="566"/>
      <c r="EF24" s="566"/>
      <c r="EG24" s="566"/>
      <c r="EH24" s="566"/>
      <c r="EI24" s="566"/>
      <c r="EJ24" s="566"/>
      <c r="EK24" s="566"/>
      <c r="EL24" s="566"/>
      <c r="EM24" s="566"/>
      <c r="EN24" s="566"/>
      <c r="EO24" s="566"/>
      <c r="EP24" s="566"/>
      <c r="EQ24" s="566"/>
      <c r="ER24" s="566"/>
      <c r="ES24" s="566"/>
      <c r="ET24" s="566"/>
      <c r="EU24" s="566"/>
      <c r="EV24" s="566"/>
      <c r="EW24" s="566"/>
      <c r="EX24" s="566"/>
      <c r="EY24" s="566"/>
      <c r="EZ24" s="566"/>
      <c r="FA24" s="566"/>
      <c r="FB24" s="566"/>
      <c r="FC24" s="566"/>
      <c r="FD24" s="566"/>
      <c r="FE24" s="566"/>
      <c r="FF24" s="566"/>
      <c r="FG24" s="566"/>
      <c r="FH24" s="566"/>
      <c r="FI24" s="566"/>
      <c r="FJ24" s="566"/>
      <c r="FK24" s="566"/>
      <c r="FL24" s="566"/>
      <c r="FM24" s="566"/>
      <c r="FN24" s="566"/>
      <c r="FO24" s="566"/>
      <c r="FP24" s="566"/>
      <c r="FQ24" s="566"/>
      <c r="FR24" s="566"/>
      <c r="FS24" s="566"/>
      <c r="FT24" s="566"/>
      <c r="FU24" s="566"/>
      <c r="FV24" s="566"/>
      <c r="FW24" s="566"/>
      <c r="FX24" s="566"/>
      <c r="FY24" s="566"/>
      <c r="FZ24" s="566"/>
      <c r="GA24" s="566"/>
      <c r="GB24" s="566"/>
      <c r="GC24" s="566"/>
      <c r="GD24" s="566"/>
      <c r="GE24" s="566"/>
      <c r="GF24" s="566"/>
      <c r="GG24" s="566"/>
      <c r="GH24" s="566"/>
      <c r="GI24" s="566"/>
      <c r="GJ24" s="566"/>
      <c r="GK24" s="566"/>
      <c r="GL24" s="566"/>
      <c r="GM24" s="566"/>
      <c r="GN24" s="566"/>
      <c r="GO24" s="566"/>
      <c r="GP24" s="566"/>
      <c r="GQ24" s="566"/>
      <c r="GR24" s="566"/>
      <c r="GS24" s="566"/>
      <c r="GT24" s="566"/>
      <c r="GU24" s="566"/>
      <c r="GV24" s="566"/>
      <c r="GW24" s="566"/>
      <c r="GX24" s="566"/>
      <c r="GY24" s="566"/>
      <c r="GZ24" s="566"/>
      <c r="HA24" s="566"/>
      <c r="HB24" s="566"/>
      <c r="HC24" s="566"/>
      <c r="HD24" s="566"/>
      <c r="HE24" s="566"/>
      <c r="HF24" s="566"/>
      <c r="HG24" s="566"/>
      <c r="HH24" s="566"/>
      <c r="HI24" s="566"/>
      <c r="HJ24" s="566"/>
      <c r="HK24" s="566"/>
      <c r="HL24" s="566"/>
      <c r="HM24" s="566"/>
      <c r="HN24" s="566"/>
      <c r="HO24" s="566"/>
      <c r="HP24" s="566"/>
      <c r="HQ24" s="566"/>
      <c r="HR24" s="566"/>
      <c r="HS24" s="566"/>
      <c r="HT24" s="566"/>
      <c r="HU24" s="566"/>
      <c r="HV24" s="566"/>
      <c r="HW24" s="566"/>
      <c r="HX24" s="566"/>
      <c r="HY24" s="566"/>
      <c r="HZ24" s="566"/>
      <c r="IA24" s="566"/>
      <c r="IB24" s="566"/>
      <c r="IC24" s="566"/>
      <c r="ID24" s="566"/>
      <c r="IE24" s="566"/>
      <c r="IF24" s="566"/>
      <c r="IG24" s="566"/>
      <c r="IH24" s="566"/>
      <c r="II24" s="566"/>
      <c r="IJ24" s="566"/>
      <c r="IK24" s="566"/>
      <c r="IL24" s="566"/>
      <c r="IM24" s="566"/>
      <c r="IN24" s="566"/>
      <c r="IO24" s="566"/>
      <c r="IP24" s="566"/>
      <c r="IQ24" s="566"/>
      <c r="IR24" s="566"/>
      <c r="IS24" s="566"/>
      <c r="IT24" s="566"/>
      <c r="IU24" s="566"/>
      <c r="IV24" s="566"/>
    </row>
    <row r="25" spans="1:256" ht="20.149999999999999" customHeight="1">
      <c r="A25" s="566"/>
      <c r="B25" s="566" t="s">
        <v>552</v>
      </c>
      <c r="C25" s="784" t="s">
        <v>174</v>
      </c>
      <c r="D25" s="566">
        <v>440</v>
      </c>
      <c r="E25" s="566">
        <v>6326</v>
      </c>
      <c r="F25" s="566">
        <v>6766</v>
      </c>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566"/>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6"/>
      <c r="DH25" s="566"/>
      <c r="DI25" s="566"/>
      <c r="DJ25" s="566"/>
      <c r="DK25" s="566"/>
      <c r="DL25" s="566"/>
      <c r="DM25" s="566"/>
      <c r="DN25" s="566"/>
      <c r="DO25" s="566"/>
      <c r="DP25" s="566"/>
      <c r="DQ25" s="566"/>
      <c r="DR25" s="566"/>
      <c r="DS25" s="566"/>
      <c r="DT25" s="566"/>
      <c r="DU25" s="566"/>
      <c r="DV25" s="566"/>
      <c r="DW25" s="566"/>
      <c r="DX25" s="566"/>
      <c r="DY25" s="566"/>
      <c r="DZ25" s="566"/>
      <c r="EA25" s="566"/>
      <c r="EB25" s="566"/>
      <c r="EC25" s="566"/>
      <c r="ED25" s="566"/>
      <c r="EE25" s="566"/>
      <c r="EF25" s="566"/>
      <c r="EG25" s="566"/>
      <c r="EH25" s="566"/>
      <c r="EI25" s="566"/>
      <c r="EJ25" s="566"/>
      <c r="EK25" s="566"/>
      <c r="EL25" s="566"/>
      <c r="EM25" s="566"/>
      <c r="EN25" s="566"/>
      <c r="EO25" s="566"/>
      <c r="EP25" s="566"/>
      <c r="EQ25" s="566"/>
      <c r="ER25" s="566"/>
      <c r="ES25" s="566"/>
      <c r="ET25" s="566"/>
      <c r="EU25" s="566"/>
      <c r="EV25" s="566"/>
      <c r="EW25" s="566"/>
      <c r="EX25" s="566"/>
      <c r="EY25" s="566"/>
      <c r="EZ25" s="566"/>
      <c r="FA25" s="566"/>
      <c r="FB25" s="566"/>
      <c r="FC25" s="566"/>
      <c r="FD25" s="566"/>
      <c r="FE25" s="566"/>
      <c r="FF25" s="566"/>
      <c r="FG25" s="566"/>
      <c r="FH25" s="566"/>
      <c r="FI25" s="566"/>
      <c r="FJ25" s="566"/>
      <c r="FK25" s="566"/>
      <c r="FL25" s="566"/>
      <c r="FM25" s="566"/>
      <c r="FN25" s="566"/>
      <c r="FO25" s="566"/>
      <c r="FP25" s="566"/>
      <c r="FQ25" s="566"/>
      <c r="FR25" s="566"/>
      <c r="FS25" s="566"/>
      <c r="FT25" s="566"/>
      <c r="FU25" s="566"/>
      <c r="FV25" s="566"/>
      <c r="FW25" s="566"/>
      <c r="FX25" s="566"/>
      <c r="FY25" s="566"/>
      <c r="FZ25" s="566"/>
      <c r="GA25" s="566"/>
      <c r="GB25" s="566"/>
      <c r="GC25" s="566"/>
      <c r="GD25" s="566"/>
      <c r="GE25" s="566"/>
      <c r="GF25" s="566"/>
      <c r="GG25" s="566"/>
      <c r="GH25" s="566"/>
      <c r="GI25" s="566"/>
      <c r="GJ25" s="566"/>
      <c r="GK25" s="566"/>
      <c r="GL25" s="566"/>
      <c r="GM25" s="566"/>
      <c r="GN25" s="566"/>
      <c r="GO25" s="566"/>
      <c r="GP25" s="566"/>
      <c r="GQ25" s="566"/>
      <c r="GR25" s="566"/>
      <c r="GS25" s="566"/>
      <c r="GT25" s="566"/>
      <c r="GU25" s="566"/>
      <c r="GV25" s="566"/>
      <c r="GW25" s="566"/>
      <c r="GX25" s="566"/>
      <c r="GY25" s="566"/>
      <c r="GZ25" s="566"/>
      <c r="HA25" s="566"/>
      <c r="HB25" s="566"/>
      <c r="HC25" s="566"/>
      <c r="HD25" s="566"/>
      <c r="HE25" s="566"/>
      <c r="HF25" s="566"/>
      <c r="HG25" s="566"/>
      <c r="HH25" s="566"/>
      <c r="HI25" s="566"/>
      <c r="HJ25" s="566"/>
      <c r="HK25" s="566"/>
      <c r="HL25" s="566"/>
      <c r="HM25" s="566"/>
      <c r="HN25" s="566"/>
      <c r="HO25" s="566"/>
      <c r="HP25" s="566"/>
      <c r="HQ25" s="566"/>
      <c r="HR25" s="566"/>
      <c r="HS25" s="566"/>
      <c r="HT25" s="566"/>
      <c r="HU25" s="566"/>
      <c r="HV25" s="566"/>
      <c r="HW25" s="566"/>
      <c r="HX25" s="566"/>
      <c r="HY25" s="566"/>
      <c r="HZ25" s="566"/>
      <c r="IA25" s="566"/>
      <c r="IB25" s="566"/>
      <c r="IC25" s="566"/>
      <c r="ID25" s="566"/>
      <c r="IE25" s="566"/>
      <c r="IF25" s="566"/>
      <c r="IG25" s="566"/>
      <c r="IH25" s="566"/>
      <c r="II25" s="566"/>
      <c r="IJ25" s="566"/>
      <c r="IK25" s="566"/>
      <c r="IL25" s="566"/>
      <c r="IM25" s="566"/>
      <c r="IN25" s="566"/>
      <c r="IO25" s="566"/>
      <c r="IP25" s="566"/>
      <c r="IQ25" s="566"/>
      <c r="IR25" s="566"/>
      <c r="IS25" s="566"/>
      <c r="IT25" s="566"/>
      <c r="IU25" s="566"/>
      <c r="IV25" s="566"/>
    </row>
    <row r="26" spans="1:256" ht="20.149999999999999" customHeight="1">
      <c r="A26" s="566"/>
      <c r="B26" s="566" t="s">
        <v>540</v>
      </c>
      <c r="C26" s="784" t="s">
        <v>271</v>
      </c>
      <c r="D26" s="571">
        <v>178.49266</v>
      </c>
      <c r="E26" s="571">
        <v>944.56223999999997</v>
      </c>
      <c r="F26" s="571">
        <v>1123.0549000000001</v>
      </c>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566"/>
      <c r="CI26" s="566"/>
      <c r="CJ26" s="566"/>
      <c r="CK26" s="566"/>
      <c r="CL26" s="566"/>
      <c r="CM26" s="566"/>
      <c r="CN26" s="566"/>
      <c r="CO26" s="566"/>
      <c r="CP26" s="566"/>
      <c r="CQ26" s="566"/>
      <c r="CR26" s="566"/>
      <c r="CS26" s="566"/>
      <c r="CT26" s="566"/>
      <c r="CU26" s="566"/>
      <c r="CV26" s="566"/>
      <c r="CW26" s="566"/>
      <c r="CX26" s="566"/>
      <c r="CY26" s="566"/>
      <c r="CZ26" s="566"/>
      <c r="DA26" s="566"/>
      <c r="DB26" s="566"/>
      <c r="DC26" s="566"/>
      <c r="DD26" s="566"/>
      <c r="DE26" s="566"/>
      <c r="DF26" s="566"/>
      <c r="DG26" s="566"/>
      <c r="DH26" s="566"/>
      <c r="DI26" s="566"/>
      <c r="DJ26" s="566"/>
      <c r="DK26" s="566"/>
      <c r="DL26" s="566"/>
      <c r="DM26" s="566"/>
      <c r="DN26" s="566"/>
      <c r="DO26" s="566"/>
      <c r="DP26" s="566"/>
      <c r="DQ26" s="566"/>
      <c r="DR26" s="566"/>
      <c r="DS26" s="566"/>
      <c r="DT26" s="566"/>
      <c r="DU26" s="566"/>
      <c r="DV26" s="566"/>
      <c r="DW26" s="566"/>
      <c r="DX26" s="566"/>
      <c r="DY26" s="566"/>
      <c r="DZ26" s="566"/>
      <c r="EA26" s="566"/>
      <c r="EB26" s="566"/>
      <c r="EC26" s="566"/>
      <c r="ED26" s="566"/>
      <c r="EE26" s="566"/>
      <c r="EF26" s="566"/>
      <c r="EG26" s="566"/>
      <c r="EH26" s="566"/>
      <c r="EI26" s="566"/>
      <c r="EJ26" s="566"/>
      <c r="EK26" s="566"/>
      <c r="EL26" s="566"/>
      <c r="EM26" s="566"/>
      <c r="EN26" s="566"/>
      <c r="EO26" s="566"/>
      <c r="EP26" s="566"/>
      <c r="EQ26" s="566"/>
      <c r="ER26" s="566"/>
      <c r="ES26" s="566"/>
      <c r="ET26" s="566"/>
      <c r="EU26" s="566"/>
      <c r="EV26" s="566"/>
      <c r="EW26" s="566"/>
      <c r="EX26" s="566"/>
      <c r="EY26" s="566"/>
      <c r="EZ26" s="566"/>
      <c r="FA26" s="566"/>
      <c r="FB26" s="566"/>
      <c r="FC26" s="566"/>
      <c r="FD26" s="566"/>
      <c r="FE26" s="566"/>
      <c r="FF26" s="566"/>
      <c r="FG26" s="566"/>
      <c r="FH26" s="566"/>
      <c r="FI26" s="566"/>
      <c r="FJ26" s="566"/>
      <c r="FK26" s="566"/>
      <c r="FL26" s="566"/>
      <c r="FM26" s="566"/>
      <c r="FN26" s="566"/>
      <c r="FO26" s="566"/>
      <c r="FP26" s="566"/>
      <c r="FQ26" s="566"/>
      <c r="FR26" s="566"/>
      <c r="FS26" s="566"/>
      <c r="FT26" s="566"/>
      <c r="FU26" s="566"/>
      <c r="FV26" s="566"/>
      <c r="FW26" s="566"/>
      <c r="FX26" s="566"/>
      <c r="FY26" s="566"/>
      <c r="FZ26" s="566"/>
      <c r="GA26" s="566"/>
      <c r="GB26" s="566"/>
      <c r="GC26" s="566"/>
      <c r="GD26" s="566"/>
      <c r="GE26" s="566"/>
      <c r="GF26" s="566"/>
      <c r="GG26" s="566"/>
      <c r="GH26" s="566"/>
      <c r="GI26" s="566"/>
      <c r="GJ26" s="566"/>
      <c r="GK26" s="566"/>
      <c r="GL26" s="566"/>
      <c r="GM26" s="566"/>
      <c r="GN26" s="566"/>
      <c r="GO26" s="566"/>
      <c r="GP26" s="566"/>
      <c r="GQ26" s="566"/>
      <c r="GR26" s="566"/>
      <c r="GS26" s="566"/>
      <c r="GT26" s="566"/>
      <c r="GU26" s="566"/>
      <c r="GV26" s="566"/>
      <c r="GW26" s="566"/>
      <c r="GX26" s="566"/>
      <c r="GY26" s="566"/>
      <c r="GZ26" s="566"/>
      <c r="HA26" s="566"/>
      <c r="HB26" s="566"/>
      <c r="HC26" s="566"/>
      <c r="HD26" s="566"/>
      <c r="HE26" s="566"/>
      <c r="HF26" s="566"/>
      <c r="HG26" s="566"/>
      <c r="HH26" s="566"/>
      <c r="HI26" s="566"/>
      <c r="HJ26" s="566"/>
      <c r="HK26" s="566"/>
      <c r="HL26" s="566"/>
      <c r="HM26" s="566"/>
      <c r="HN26" s="566"/>
      <c r="HO26" s="566"/>
      <c r="HP26" s="566"/>
      <c r="HQ26" s="566"/>
      <c r="HR26" s="566"/>
      <c r="HS26" s="566"/>
      <c r="HT26" s="566"/>
      <c r="HU26" s="566"/>
      <c r="HV26" s="566"/>
      <c r="HW26" s="566"/>
      <c r="HX26" s="566"/>
      <c r="HY26" s="566"/>
      <c r="HZ26" s="566"/>
      <c r="IA26" s="566"/>
      <c r="IB26" s="566"/>
      <c r="IC26" s="566"/>
      <c r="ID26" s="566"/>
      <c r="IE26" s="566"/>
      <c r="IF26" s="566"/>
      <c r="IG26" s="566"/>
      <c r="IH26" s="566"/>
      <c r="II26" s="566"/>
      <c r="IJ26" s="566"/>
      <c r="IK26" s="566"/>
      <c r="IL26" s="566"/>
      <c r="IM26" s="566"/>
      <c r="IN26" s="566"/>
      <c r="IO26" s="566"/>
      <c r="IP26" s="566"/>
      <c r="IQ26" s="566"/>
      <c r="IR26" s="566"/>
      <c r="IS26" s="566"/>
      <c r="IT26" s="566"/>
      <c r="IU26" s="566"/>
      <c r="IV26" s="566"/>
    </row>
    <row r="27" spans="1:256">
      <c r="F27" s="560"/>
      <c r="G27" s="560"/>
      <c r="H27" s="560"/>
      <c r="I27" s="573"/>
      <c r="J27" s="560"/>
      <c r="K27" s="560"/>
      <c r="L27" s="560"/>
      <c r="M27" s="560"/>
      <c r="N27" s="560"/>
      <c r="O27" s="560"/>
      <c r="P27" s="560"/>
      <c r="Q27" s="560"/>
      <c r="R27" s="560"/>
      <c r="S27" s="560"/>
      <c r="T27" s="560"/>
      <c r="U27" s="560"/>
      <c r="V27" s="560"/>
      <c r="W27" s="560"/>
      <c r="X27" s="560"/>
      <c r="Y27" s="560"/>
      <c r="Z27" s="560"/>
      <c r="AA27" s="560"/>
      <c r="AB27" s="560"/>
      <c r="AC27" s="560"/>
      <c r="AD27" s="560"/>
      <c r="AE27" s="560"/>
      <c r="AF27" s="560"/>
      <c r="AG27" s="560"/>
      <c r="AH27" s="560"/>
      <c r="AI27" s="560"/>
      <c r="AJ27" s="560"/>
      <c r="AK27" s="560"/>
    </row>
    <row r="28" spans="1:256">
      <c r="D28" s="574"/>
      <c r="E28" s="574"/>
      <c r="F28" s="560"/>
      <c r="G28" s="560"/>
      <c r="H28" s="560"/>
      <c r="I28" s="573"/>
      <c r="J28" s="560"/>
      <c r="K28" s="560"/>
      <c r="L28" s="560"/>
      <c r="M28" s="560"/>
      <c r="N28" s="560"/>
      <c r="O28" s="560"/>
      <c r="P28" s="560"/>
      <c r="Q28" s="560"/>
      <c r="R28" s="560"/>
      <c r="S28" s="560"/>
      <c r="T28" s="560"/>
      <c r="U28" s="560"/>
      <c r="V28" s="560"/>
      <c r="W28" s="560"/>
      <c r="X28" s="560"/>
      <c r="Y28" s="560"/>
      <c r="Z28" s="560"/>
      <c r="AA28" s="560"/>
      <c r="AB28" s="560"/>
      <c r="AC28" s="560"/>
      <c r="AD28" s="560"/>
      <c r="AE28" s="560"/>
      <c r="AF28" s="560"/>
      <c r="AG28" s="560"/>
      <c r="AH28" s="560"/>
      <c r="AI28" s="560"/>
      <c r="AJ28" s="560"/>
      <c r="AK28" s="560"/>
    </row>
  </sheetData>
  <pageMargins left="0.7" right="0.4" top="0.6" bottom="0.4" header="0.3" footer="0.3"/>
  <pageSetup paperSize="9" firstPageNumber="49" orientation="portrait" r:id="rId1"/>
  <headerFooter>
    <oddHeader>&amp;C&amp;"Times New Roman,Regular"&amp;13&amp;P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0"/>
  <sheetViews>
    <sheetView tabSelected="1" workbookViewId="0">
      <selection activeCell="J21" sqref="J21"/>
    </sheetView>
  </sheetViews>
  <sheetFormatPr defaultRowHeight="14.5"/>
  <cols>
    <col min="1" max="1" width="33.453125" customWidth="1"/>
    <col min="2" max="4" width="11.26953125" hidden="1" customWidth="1"/>
    <col min="5" max="5" width="2.1796875" hidden="1" customWidth="1"/>
    <col min="6" max="8" width="12.1796875" customWidth="1"/>
    <col min="9" max="9" width="1.81640625" customWidth="1"/>
  </cols>
  <sheetData>
    <row r="1" spans="1:12" ht="15.5">
      <c r="A1" s="67" t="s">
        <v>738</v>
      </c>
      <c r="B1" s="68"/>
      <c r="C1" s="68"/>
      <c r="D1" s="68"/>
      <c r="E1" s="68"/>
      <c r="F1" s="68"/>
      <c r="G1" s="68"/>
      <c r="H1" s="68"/>
      <c r="I1" s="68"/>
      <c r="J1" s="68"/>
      <c r="K1" s="68"/>
      <c r="L1" s="68"/>
    </row>
    <row r="2" spans="1:12">
      <c r="A2" s="69"/>
      <c r="B2" s="68"/>
      <c r="C2" s="68"/>
      <c r="D2" s="68"/>
      <c r="E2" s="68"/>
      <c r="F2" s="68"/>
      <c r="G2" s="68"/>
      <c r="H2" s="68"/>
      <c r="I2" s="68"/>
      <c r="J2" s="68"/>
      <c r="K2" s="68"/>
      <c r="L2" s="68"/>
    </row>
    <row r="3" spans="1:12">
      <c r="A3" s="953"/>
      <c r="B3" s="955" t="s">
        <v>32</v>
      </c>
      <c r="C3" s="955"/>
      <c r="D3" s="955"/>
      <c r="E3" s="70"/>
      <c r="F3" s="955" t="s">
        <v>32</v>
      </c>
      <c r="G3" s="955"/>
      <c r="H3" s="955"/>
      <c r="I3" s="74"/>
      <c r="J3" s="955" t="s">
        <v>104</v>
      </c>
      <c r="K3" s="955"/>
      <c r="L3" s="955"/>
    </row>
    <row r="4" spans="1:12">
      <c r="A4" s="954"/>
      <c r="B4" s="956" t="s">
        <v>33</v>
      </c>
      <c r="C4" s="956"/>
      <c r="D4" s="956"/>
      <c r="E4" s="72"/>
      <c r="F4" s="956" t="s">
        <v>103</v>
      </c>
      <c r="G4" s="956"/>
      <c r="H4" s="956"/>
      <c r="I4" s="75"/>
      <c r="J4" s="956" t="s">
        <v>105</v>
      </c>
      <c r="K4" s="956"/>
      <c r="L4" s="956"/>
    </row>
    <row r="5" spans="1:12">
      <c r="A5" s="71"/>
      <c r="B5" s="76" t="s">
        <v>34</v>
      </c>
      <c r="C5" s="76" t="s">
        <v>35</v>
      </c>
      <c r="D5" s="76" t="s">
        <v>36</v>
      </c>
      <c r="E5" s="73"/>
      <c r="F5" s="76" t="s">
        <v>34</v>
      </c>
      <c r="G5" s="76" t="s">
        <v>35</v>
      </c>
      <c r="H5" s="76" t="s">
        <v>36</v>
      </c>
      <c r="I5" s="76"/>
      <c r="J5" s="951" t="s">
        <v>37</v>
      </c>
      <c r="K5" s="951" t="s">
        <v>38</v>
      </c>
      <c r="L5" s="951" t="s">
        <v>39</v>
      </c>
    </row>
    <row r="6" spans="1:12">
      <c r="A6" s="71"/>
      <c r="B6" s="77" t="s">
        <v>40</v>
      </c>
      <c r="C6" s="77" t="s">
        <v>41</v>
      </c>
      <c r="D6" s="77" t="s">
        <v>22</v>
      </c>
      <c r="E6" s="73"/>
      <c r="F6" s="77" t="s">
        <v>40</v>
      </c>
      <c r="G6" s="77" t="s">
        <v>41</v>
      </c>
      <c r="H6" s="77" t="s">
        <v>22</v>
      </c>
      <c r="I6" s="77"/>
      <c r="J6" s="952"/>
      <c r="K6" s="952"/>
      <c r="L6" s="952"/>
    </row>
    <row r="7" spans="1:12">
      <c r="A7" s="78"/>
      <c r="B7" s="78"/>
      <c r="C7" s="78"/>
      <c r="D7" s="78"/>
      <c r="E7" s="78"/>
      <c r="F7" s="78"/>
      <c r="G7" s="78"/>
      <c r="H7" s="78"/>
      <c r="I7" s="78"/>
      <c r="J7" s="78"/>
      <c r="K7" s="78"/>
      <c r="L7" s="78"/>
    </row>
    <row r="8" spans="1:12" ht="18.75" customHeight="1">
      <c r="A8" s="80" t="s">
        <v>91</v>
      </c>
      <c r="B8" s="81">
        <v>2969.8</v>
      </c>
      <c r="C8" s="81">
        <v>68.576873863559825</v>
      </c>
      <c r="D8" s="81">
        <v>20365.96</v>
      </c>
      <c r="E8" s="81"/>
      <c r="F8" s="81">
        <v>2932.06</v>
      </c>
      <c r="G8" s="81">
        <v>69.75989577293781</v>
      </c>
      <c r="H8" s="81">
        <v>20454.020000000004</v>
      </c>
      <c r="I8" s="81"/>
      <c r="J8" s="81">
        <v>98.729207354030564</v>
      </c>
      <c r="K8" s="81">
        <v>101.72510329317682</v>
      </c>
      <c r="L8" s="81">
        <v>100.43238816142232</v>
      </c>
    </row>
    <row r="9" spans="1:12" ht="18.75" hidden="1" customHeight="1">
      <c r="A9" s="80" t="s">
        <v>92</v>
      </c>
      <c r="B9" s="81">
        <v>1050.51</v>
      </c>
      <c r="C9" s="81">
        <v>64.461832824056899</v>
      </c>
      <c r="D9" s="81">
        <v>6771.7800000000007</v>
      </c>
      <c r="E9" s="81"/>
      <c r="F9" s="81">
        <v>1037.1599999999999</v>
      </c>
      <c r="G9" s="81">
        <v>65.285876817463077</v>
      </c>
      <c r="H9" s="81">
        <v>6771.1900000000005</v>
      </c>
      <c r="I9" s="81"/>
      <c r="J9" s="81">
        <v>98.729188679784102</v>
      </c>
      <c r="K9" s="81">
        <v>101.27834403290291</v>
      </c>
      <c r="L9" s="81">
        <v>99.991287372005587</v>
      </c>
    </row>
    <row r="10" spans="1:12" ht="18.75" customHeight="1">
      <c r="A10" s="80" t="s">
        <v>93</v>
      </c>
      <c r="B10" s="81">
        <v>481.3</v>
      </c>
      <c r="C10" s="81">
        <v>66.965094535632673</v>
      </c>
      <c r="D10" s="81">
        <v>3223.03</v>
      </c>
      <c r="E10" s="81"/>
      <c r="F10" s="81">
        <v>469.63</v>
      </c>
      <c r="G10" s="81">
        <v>67.17926878606562</v>
      </c>
      <c r="H10" s="81">
        <v>3154.9399999999996</v>
      </c>
      <c r="I10" s="81"/>
      <c r="J10" s="81">
        <v>97.575316850197382</v>
      </c>
      <c r="K10" s="81">
        <v>100.31982968428272</v>
      </c>
      <c r="L10" s="81">
        <v>97.887391678017252</v>
      </c>
    </row>
    <row r="11" spans="1:12" ht="18.75" customHeight="1">
      <c r="A11" s="82" t="s">
        <v>42</v>
      </c>
      <c r="B11" s="79">
        <v>79.67</v>
      </c>
      <c r="C11" s="79">
        <v>64.041671896573376</v>
      </c>
      <c r="D11" s="79">
        <v>510.22</v>
      </c>
      <c r="E11" s="79"/>
      <c r="F11" s="79">
        <v>78.510000000000005</v>
      </c>
      <c r="G11" s="79">
        <v>64.460578270284032</v>
      </c>
      <c r="H11" s="79">
        <v>506.08</v>
      </c>
      <c r="I11" s="79"/>
      <c r="J11" s="79">
        <v>98.543993975147487</v>
      </c>
      <c r="K11" s="79">
        <v>100.65411529915582</v>
      </c>
      <c r="L11" s="79">
        <v>99.188585316138116</v>
      </c>
    </row>
    <row r="12" spans="1:12" ht="18.75" customHeight="1">
      <c r="A12" s="82" t="s">
        <v>43</v>
      </c>
      <c r="B12" s="79">
        <v>74.36</v>
      </c>
      <c r="C12" s="79">
        <v>63.550295857988168</v>
      </c>
      <c r="D12" s="79">
        <v>472.56</v>
      </c>
      <c r="E12" s="79"/>
      <c r="F12" s="79">
        <v>71.8</v>
      </c>
      <c r="G12" s="79">
        <v>63.995821727019504</v>
      </c>
      <c r="H12" s="79">
        <v>459.49</v>
      </c>
      <c r="I12" s="79"/>
      <c r="J12" s="79">
        <v>96.557288864981174</v>
      </c>
      <c r="K12" s="79">
        <v>100.70106025946272</v>
      </c>
      <c r="L12" s="79">
        <v>97.234213644828174</v>
      </c>
    </row>
    <row r="13" spans="1:12" ht="18.75" customHeight="1">
      <c r="A13" s="82" t="s">
        <v>44</v>
      </c>
      <c r="B13" s="79">
        <v>14.57</v>
      </c>
      <c r="C13" s="79">
        <v>55.195607412491427</v>
      </c>
      <c r="D13" s="79">
        <v>80.42</v>
      </c>
      <c r="E13" s="79"/>
      <c r="F13" s="79">
        <v>14.74</v>
      </c>
      <c r="G13" s="79">
        <v>55.115332428765257</v>
      </c>
      <c r="H13" s="79">
        <v>81.239999999999995</v>
      </c>
      <c r="I13" s="79"/>
      <c r="J13" s="79">
        <v>101.16678105696637</v>
      </c>
      <c r="K13" s="79">
        <v>99.854562731548086</v>
      </c>
      <c r="L13" s="79">
        <v>101.01964685401641</v>
      </c>
    </row>
    <row r="14" spans="1:12" ht="18.75" customHeight="1">
      <c r="A14" s="82" t="s">
        <v>45</v>
      </c>
      <c r="B14" s="79">
        <v>80.06</v>
      </c>
      <c r="C14" s="79">
        <v>68.742193354983769</v>
      </c>
      <c r="D14" s="79">
        <v>550.35</v>
      </c>
      <c r="E14" s="79"/>
      <c r="F14" s="79">
        <v>76.94</v>
      </c>
      <c r="G14" s="79">
        <v>68.46503769170782</v>
      </c>
      <c r="H14" s="79">
        <v>526.77</v>
      </c>
      <c r="I14" s="79"/>
      <c r="J14" s="79">
        <v>96.102922807894075</v>
      </c>
      <c r="K14" s="79">
        <v>99.596818708060823</v>
      </c>
      <c r="L14" s="79">
        <v>95.715453802125921</v>
      </c>
    </row>
    <row r="15" spans="1:12" ht="18.75" customHeight="1">
      <c r="A15" s="82" t="s">
        <v>46</v>
      </c>
      <c r="B15" s="79">
        <v>96.81</v>
      </c>
      <c r="C15" s="79">
        <v>70.27579795475674</v>
      </c>
      <c r="D15" s="79">
        <v>680.34</v>
      </c>
      <c r="E15" s="79"/>
      <c r="F15" s="79">
        <v>95.05</v>
      </c>
      <c r="G15" s="79">
        <v>70.70278800631246</v>
      </c>
      <c r="H15" s="79">
        <v>672.03</v>
      </c>
      <c r="I15" s="79"/>
      <c r="J15" s="79">
        <v>98.182005991116611</v>
      </c>
      <c r="K15" s="79">
        <v>100.60759189362831</v>
      </c>
      <c r="L15" s="79">
        <v>98.778551900520313</v>
      </c>
    </row>
    <row r="16" spans="1:12" ht="18.75" customHeight="1">
      <c r="A16" s="82" t="s">
        <v>47</v>
      </c>
      <c r="B16" s="79">
        <v>135.82999999999998</v>
      </c>
      <c r="C16" s="79">
        <v>68.404623426341757</v>
      </c>
      <c r="D16" s="79">
        <v>929.14</v>
      </c>
      <c r="E16" s="79"/>
      <c r="F16" s="79">
        <v>132.59</v>
      </c>
      <c r="G16" s="79">
        <v>68.582095180632024</v>
      </c>
      <c r="H16" s="79">
        <v>909.33</v>
      </c>
      <c r="I16" s="79"/>
      <c r="J16" s="79">
        <v>97.614665390561754</v>
      </c>
      <c r="K16" s="79">
        <v>100.25944409222774</v>
      </c>
      <c r="L16" s="79">
        <v>97.867920873065415</v>
      </c>
    </row>
    <row r="17" spans="1:12" ht="18.75" customHeight="1">
      <c r="A17" s="80" t="s">
        <v>48</v>
      </c>
      <c r="B17" s="81">
        <v>222.51000000000002</v>
      </c>
      <c r="C17" s="81">
        <v>59.210372567525049</v>
      </c>
      <c r="D17" s="81">
        <v>1317.49</v>
      </c>
      <c r="E17" s="81"/>
      <c r="F17" s="81">
        <v>221.77</v>
      </c>
      <c r="G17" s="81">
        <v>60.066735807368005</v>
      </c>
      <c r="H17" s="81">
        <v>1332.1000000000001</v>
      </c>
      <c r="I17" s="81"/>
      <c r="J17" s="81">
        <v>99.667430677272932</v>
      </c>
      <c r="K17" s="81">
        <v>101.44630611615615</v>
      </c>
      <c r="L17" s="81">
        <v>101.10892682297398</v>
      </c>
    </row>
    <row r="18" spans="1:12" ht="18.75" customHeight="1">
      <c r="A18" s="82" t="s">
        <v>49</v>
      </c>
      <c r="B18" s="79">
        <v>3.6</v>
      </c>
      <c r="C18" s="79">
        <v>50.722222222222229</v>
      </c>
      <c r="D18" s="79">
        <v>18.260000000000002</v>
      </c>
      <c r="E18" s="79"/>
      <c r="F18" s="79">
        <v>3.57</v>
      </c>
      <c r="G18" s="79">
        <v>51.708683473389357</v>
      </c>
      <c r="H18" s="79">
        <v>18.46</v>
      </c>
      <c r="I18" s="79"/>
      <c r="J18" s="79">
        <v>99.166666666666657</v>
      </c>
      <c r="K18" s="79">
        <v>101.94483050613454</v>
      </c>
      <c r="L18" s="79">
        <v>101.09529025191675</v>
      </c>
    </row>
    <row r="19" spans="1:12" ht="18.75" customHeight="1">
      <c r="A19" s="82" t="s">
        <v>50</v>
      </c>
      <c r="B19" s="79">
        <v>27.89</v>
      </c>
      <c r="C19" s="79">
        <v>60.053782717820006</v>
      </c>
      <c r="D19" s="79">
        <v>167.49</v>
      </c>
      <c r="E19" s="79"/>
      <c r="F19" s="79">
        <v>27.35</v>
      </c>
      <c r="G19" s="79">
        <v>60.142595978062161</v>
      </c>
      <c r="H19" s="79">
        <v>164.49</v>
      </c>
      <c r="I19" s="79"/>
      <c r="J19" s="79">
        <v>98.063822158479738</v>
      </c>
      <c r="K19" s="79">
        <v>100.14788953538442</v>
      </c>
      <c r="L19" s="79">
        <v>98.208848289450117</v>
      </c>
    </row>
    <row r="20" spans="1:12" ht="18.75" customHeight="1">
      <c r="A20" s="82" t="s">
        <v>51</v>
      </c>
      <c r="B20" s="79">
        <v>28.92</v>
      </c>
      <c r="C20" s="79">
        <v>58.696403872752413</v>
      </c>
      <c r="D20" s="79">
        <v>169.75</v>
      </c>
      <c r="E20" s="79"/>
      <c r="F20" s="79">
        <v>28.63</v>
      </c>
      <c r="G20" s="79">
        <v>61.219001047851911</v>
      </c>
      <c r="H20" s="79">
        <v>175.27</v>
      </c>
      <c r="I20" s="79"/>
      <c r="J20" s="79">
        <v>98.997233748271086</v>
      </c>
      <c r="K20" s="79">
        <v>104.29770311068498</v>
      </c>
      <c r="L20" s="79">
        <v>103.25184094256259</v>
      </c>
    </row>
    <row r="21" spans="1:12" ht="18.75" customHeight="1">
      <c r="A21" s="82" t="s">
        <v>52</v>
      </c>
      <c r="B21" s="79">
        <v>36.799999999999997</v>
      </c>
      <c r="C21" s="79">
        <v>57.173913043478272</v>
      </c>
      <c r="D21" s="79">
        <v>210.4</v>
      </c>
      <c r="E21" s="79"/>
      <c r="F21" s="79">
        <v>36.76</v>
      </c>
      <c r="G21" s="79">
        <v>58.035908596300331</v>
      </c>
      <c r="H21" s="79">
        <v>213.34</v>
      </c>
      <c r="I21" s="79"/>
      <c r="J21" s="79">
        <v>99.891304347826093</v>
      </c>
      <c r="K21" s="79">
        <v>101.50767283003097</v>
      </c>
      <c r="L21" s="79">
        <v>101.39733840304181</v>
      </c>
    </row>
    <row r="22" spans="1:12" ht="18.75" customHeight="1">
      <c r="A22" s="82" t="s">
        <v>53</v>
      </c>
      <c r="B22" s="79">
        <v>15.2</v>
      </c>
      <c r="C22" s="79">
        <v>51.539473684210535</v>
      </c>
      <c r="D22" s="79">
        <v>78.34</v>
      </c>
      <c r="E22" s="79"/>
      <c r="F22" s="79">
        <v>15.52</v>
      </c>
      <c r="G22" s="79">
        <v>53.472938144329888</v>
      </c>
      <c r="H22" s="79">
        <v>82.99</v>
      </c>
      <c r="I22" s="79"/>
      <c r="J22" s="79">
        <v>102.10526315789474</v>
      </c>
      <c r="K22" s="79">
        <v>103.75142453329261</v>
      </c>
      <c r="L22" s="79">
        <v>105.93566504978298</v>
      </c>
    </row>
    <row r="23" spans="1:12" ht="18.75" customHeight="1">
      <c r="A23" s="82" t="s">
        <v>54</v>
      </c>
      <c r="B23" s="79">
        <v>80.37</v>
      </c>
      <c r="C23" s="79">
        <v>62.079134005225825</v>
      </c>
      <c r="D23" s="79">
        <v>498.93</v>
      </c>
      <c r="E23" s="79"/>
      <c r="F23" s="79">
        <v>80.03</v>
      </c>
      <c r="G23" s="79">
        <v>62.920154941896783</v>
      </c>
      <c r="H23" s="79">
        <v>503.55</v>
      </c>
      <c r="I23" s="79"/>
      <c r="J23" s="79">
        <v>99.576956575836746</v>
      </c>
      <c r="K23" s="79">
        <v>101.35475623194125</v>
      </c>
      <c r="L23" s="79">
        <v>100.92598160062533</v>
      </c>
    </row>
    <row r="24" spans="1:12" ht="18.75" customHeight="1">
      <c r="A24" s="82" t="s">
        <v>55</v>
      </c>
      <c r="B24" s="79">
        <v>9.76</v>
      </c>
      <c r="C24" s="79">
        <v>61.106557377049178</v>
      </c>
      <c r="D24" s="79">
        <v>59.64</v>
      </c>
      <c r="E24" s="79"/>
      <c r="F24" s="79">
        <v>9.82</v>
      </c>
      <c r="G24" s="79">
        <v>57.88187372708758</v>
      </c>
      <c r="H24" s="79">
        <v>56.84</v>
      </c>
      <c r="I24" s="79"/>
      <c r="J24" s="79">
        <v>100.61475409836066</v>
      </c>
      <c r="K24" s="79">
        <v>94.722851706300276</v>
      </c>
      <c r="L24" s="79">
        <v>95.305164319248831</v>
      </c>
    </row>
    <row r="25" spans="1:12" ht="18.75" customHeight="1">
      <c r="A25" s="82" t="s">
        <v>56</v>
      </c>
      <c r="B25" s="79">
        <v>6.78</v>
      </c>
      <c r="C25" s="79">
        <v>55.825958702064895</v>
      </c>
      <c r="D25" s="79">
        <v>37.85</v>
      </c>
      <c r="E25" s="79"/>
      <c r="F25" s="79">
        <v>6.71</v>
      </c>
      <c r="G25" s="79">
        <v>56.900149031296571</v>
      </c>
      <c r="H25" s="79">
        <v>38.18</v>
      </c>
      <c r="I25" s="79"/>
      <c r="J25" s="79">
        <v>98.967551622418867</v>
      </c>
      <c r="K25" s="79">
        <v>101.92417712871618</v>
      </c>
      <c r="L25" s="79">
        <v>100.87186261558784</v>
      </c>
    </row>
    <row r="26" spans="1:12" ht="18.75" customHeight="1">
      <c r="A26" s="82" t="s">
        <v>57</v>
      </c>
      <c r="B26" s="79">
        <v>13.19</v>
      </c>
      <c r="C26" s="79">
        <v>58.248673237300991</v>
      </c>
      <c r="D26" s="79">
        <v>76.83</v>
      </c>
      <c r="E26" s="79"/>
      <c r="F26" s="79">
        <v>13.38</v>
      </c>
      <c r="G26" s="79">
        <v>59.028400597907329</v>
      </c>
      <c r="H26" s="79">
        <v>78.98</v>
      </c>
      <c r="I26" s="79"/>
      <c r="J26" s="79">
        <v>101.44048521607279</v>
      </c>
      <c r="K26" s="79">
        <v>101.33861823329397</v>
      </c>
      <c r="L26" s="79">
        <v>102.79838604711702</v>
      </c>
    </row>
    <row r="27" spans="1:12" ht="18.75" customHeight="1">
      <c r="A27" s="80" t="s">
        <v>94</v>
      </c>
      <c r="B27" s="81">
        <v>346.7</v>
      </c>
      <c r="C27" s="81">
        <v>64.357081049899051</v>
      </c>
      <c r="D27" s="81">
        <v>2231.2600000000002</v>
      </c>
      <c r="E27" s="81"/>
      <c r="F27" s="81">
        <v>345.76</v>
      </c>
      <c r="G27" s="81">
        <v>66.06171911152245</v>
      </c>
      <c r="H27" s="81">
        <v>2284.15</v>
      </c>
      <c r="I27" s="81"/>
      <c r="J27" s="81">
        <v>99.728872223824638</v>
      </c>
      <c r="K27" s="81">
        <v>102.64871873275563</v>
      </c>
      <c r="L27" s="81">
        <v>102.37040954438299</v>
      </c>
    </row>
    <row r="28" spans="1:12" ht="18.75" customHeight="1">
      <c r="A28" s="82" t="s">
        <v>95</v>
      </c>
      <c r="B28" s="79">
        <v>113.43</v>
      </c>
      <c r="C28" s="79">
        <v>67.322577801287139</v>
      </c>
      <c r="D28" s="79">
        <v>763.64</v>
      </c>
      <c r="E28" s="79"/>
      <c r="F28" s="79">
        <v>113.33</v>
      </c>
      <c r="G28" s="79">
        <v>67.558457601694172</v>
      </c>
      <c r="H28" s="79">
        <v>765.64</v>
      </c>
      <c r="I28" s="79"/>
      <c r="J28" s="79">
        <v>99.911839901260677</v>
      </c>
      <c r="K28" s="79">
        <v>100.3503725022284</v>
      </c>
      <c r="L28" s="79">
        <v>100.26190351474517</v>
      </c>
    </row>
    <row r="29" spans="1:12" ht="18.75" customHeight="1">
      <c r="A29" s="82" t="s">
        <v>58</v>
      </c>
      <c r="B29" s="79">
        <v>90.59</v>
      </c>
      <c r="C29" s="79">
        <v>65.863781874379072</v>
      </c>
      <c r="D29" s="79">
        <v>596.66</v>
      </c>
      <c r="E29" s="79"/>
      <c r="F29" s="79">
        <v>90.63</v>
      </c>
      <c r="G29" s="79">
        <v>68.477325388944067</v>
      </c>
      <c r="H29" s="79">
        <v>620.61</v>
      </c>
      <c r="I29" s="79"/>
      <c r="J29" s="79">
        <v>100.04415498399382</v>
      </c>
      <c r="K29" s="79">
        <v>103.96810422995412</v>
      </c>
      <c r="L29" s="79">
        <v>104.01401132973554</v>
      </c>
    </row>
    <row r="30" spans="1:12" ht="18.75" customHeight="1">
      <c r="A30" s="82" t="s">
        <v>59</v>
      </c>
      <c r="B30" s="79">
        <v>59.28</v>
      </c>
      <c r="C30" s="79">
        <v>61.255060728744937</v>
      </c>
      <c r="D30" s="79">
        <v>363.12</v>
      </c>
      <c r="E30" s="79"/>
      <c r="F30" s="79">
        <v>58.61</v>
      </c>
      <c r="G30" s="79">
        <v>61.025422282886879</v>
      </c>
      <c r="H30" s="79">
        <v>357.67</v>
      </c>
      <c r="I30" s="79"/>
      <c r="J30" s="79">
        <v>98.869770580296887</v>
      </c>
      <c r="K30" s="79">
        <v>99.625111063272044</v>
      </c>
      <c r="L30" s="79">
        <v>98.499118748623047</v>
      </c>
    </row>
    <row r="31" spans="1:12" ht="18.75" customHeight="1">
      <c r="A31" s="82" t="s">
        <v>60</v>
      </c>
      <c r="B31" s="79">
        <v>55.5</v>
      </c>
      <c r="C31" s="79">
        <v>60.172972972972978</v>
      </c>
      <c r="D31" s="79">
        <v>333.96000000000004</v>
      </c>
      <c r="E31" s="79"/>
      <c r="F31" s="79">
        <v>55.6</v>
      </c>
      <c r="G31" s="79">
        <v>63.904676258992801</v>
      </c>
      <c r="H31" s="79">
        <v>355.31</v>
      </c>
      <c r="I31" s="79"/>
      <c r="J31" s="79">
        <v>100.18018018018017</v>
      </c>
      <c r="K31" s="79">
        <v>106.20162691262726</v>
      </c>
      <c r="L31" s="79">
        <v>106.39298119535272</v>
      </c>
    </row>
    <row r="32" spans="1:12" ht="18.75" customHeight="1">
      <c r="A32" s="82" t="s">
        <v>96</v>
      </c>
      <c r="B32" s="79">
        <v>27.9</v>
      </c>
      <c r="C32" s="79">
        <v>62.322580645161295</v>
      </c>
      <c r="D32" s="79">
        <v>173.88</v>
      </c>
      <c r="E32" s="79"/>
      <c r="F32" s="79">
        <v>27.59</v>
      </c>
      <c r="G32" s="79">
        <v>67.024284160927877</v>
      </c>
      <c r="H32" s="79">
        <v>184.92</v>
      </c>
      <c r="I32" s="79"/>
      <c r="J32" s="79">
        <v>98.888888888888886</v>
      </c>
      <c r="K32" s="79">
        <v>107.54414125200643</v>
      </c>
      <c r="L32" s="79">
        <v>106.34920634920636</v>
      </c>
    </row>
    <row r="33" spans="1:12" s="84" customFormat="1" ht="18.75" hidden="1" customHeight="1">
      <c r="A33" s="83" t="s">
        <v>10</v>
      </c>
      <c r="B33" s="81">
        <v>1919.29</v>
      </c>
      <c r="C33" s="81">
        <v>70.829212886015142</v>
      </c>
      <c r="D33" s="81">
        <v>13594.18</v>
      </c>
      <c r="E33" s="81"/>
      <c r="F33" s="81">
        <v>1894.9</v>
      </c>
      <c r="G33" s="81">
        <v>72.208718138160336</v>
      </c>
      <c r="H33" s="81">
        <v>13682.830000000002</v>
      </c>
      <c r="I33" s="81"/>
      <c r="J33" s="81">
        <v>98.72921757524918</v>
      </c>
      <c r="K33" s="81">
        <v>101.94765012335407</v>
      </c>
      <c r="L33" s="81">
        <v>100.65211730314003</v>
      </c>
    </row>
    <row r="34" spans="1:12" ht="18.75" customHeight="1">
      <c r="A34" s="80" t="s">
        <v>106</v>
      </c>
      <c r="B34" s="81">
        <v>125.61</v>
      </c>
      <c r="C34" s="81">
        <v>62.526868879866264</v>
      </c>
      <c r="D34" s="81">
        <v>785.40000000000009</v>
      </c>
      <c r="E34" s="81"/>
      <c r="F34" s="81">
        <v>124.87</v>
      </c>
      <c r="G34" s="81">
        <v>63.891246896772635</v>
      </c>
      <c r="H34" s="81">
        <v>797.81</v>
      </c>
      <c r="I34" s="81"/>
      <c r="J34" s="81">
        <v>99.410874930339943</v>
      </c>
      <c r="K34" s="81">
        <v>102.18206675201947</v>
      </c>
      <c r="L34" s="81">
        <v>101.58008658008657</v>
      </c>
    </row>
    <row r="35" spans="1:12" ht="18.75" customHeight="1">
      <c r="A35" s="82" t="s">
        <v>97</v>
      </c>
      <c r="B35" s="79">
        <v>44.01</v>
      </c>
      <c r="C35" s="79">
        <v>61.417859577368787</v>
      </c>
      <c r="D35" s="79">
        <v>270.3</v>
      </c>
      <c r="E35" s="79"/>
      <c r="F35" s="79">
        <v>43.76</v>
      </c>
      <c r="G35" s="79">
        <v>62.842778793418653</v>
      </c>
      <c r="H35" s="79">
        <v>275</v>
      </c>
      <c r="I35" s="79"/>
      <c r="J35" s="79">
        <v>99.431947284708016</v>
      </c>
      <c r="K35" s="79">
        <v>102.32004049938419</v>
      </c>
      <c r="L35" s="79">
        <v>101.73880873103957</v>
      </c>
    </row>
    <row r="36" spans="1:12" ht="18.75" customHeight="1">
      <c r="A36" s="82" t="s">
        <v>62</v>
      </c>
      <c r="B36" s="79">
        <v>45.489999999999995</v>
      </c>
      <c r="C36" s="79">
        <v>60.490217630248402</v>
      </c>
      <c r="D36" s="79">
        <v>275.16999999999996</v>
      </c>
      <c r="E36" s="79"/>
      <c r="F36" s="79">
        <v>45.85</v>
      </c>
      <c r="G36" s="79">
        <v>61.618320610687014</v>
      </c>
      <c r="H36" s="79">
        <v>282.52</v>
      </c>
      <c r="I36" s="79"/>
      <c r="J36" s="79">
        <v>100.79138272147725</v>
      </c>
      <c r="K36" s="79">
        <v>101.86493457063462</v>
      </c>
      <c r="L36" s="79">
        <v>102.67107606207074</v>
      </c>
    </row>
    <row r="37" spans="1:12" ht="18.75" customHeight="1">
      <c r="A37" s="82" t="s">
        <v>98</v>
      </c>
      <c r="B37" s="79">
        <v>36.11</v>
      </c>
      <c r="C37" s="79">
        <v>66.444198283024093</v>
      </c>
      <c r="D37" s="79">
        <v>239.93</v>
      </c>
      <c r="E37" s="79"/>
      <c r="F37" s="79">
        <v>35.26</v>
      </c>
      <c r="G37" s="79">
        <v>68.148043108338058</v>
      </c>
      <c r="H37" s="79">
        <v>240.29</v>
      </c>
      <c r="I37" s="79"/>
      <c r="J37" s="79">
        <v>97.646081417889775</v>
      </c>
      <c r="K37" s="79">
        <v>102.5643244547196</v>
      </c>
      <c r="L37" s="79">
        <v>100.15004376276413</v>
      </c>
    </row>
    <row r="38" spans="1:12" ht="18.75" customHeight="1">
      <c r="A38" s="82" t="s">
        <v>63</v>
      </c>
      <c r="B38" s="79">
        <v>73.650000000000006</v>
      </c>
      <c r="C38" s="79">
        <v>69.178547182620505</v>
      </c>
      <c r="D38" s="79">
        <v>509.5</v>
      </c>
      <c r="E38" s="79"/>
      <c r="F38" s="79">
        <v>73.66</v>
      </c>
      <c r="G38" s="79">
        <v>69.598153679065973</v>
      </c>
      <c r="H38" s="79">
        <v>512.66</v>
      </c>
      <c r="I38" s="79"/>
      <c r="J38" s="79">
        <v>100.01357773251867</v>
      </c>
      <c r="K38" s="79">
        <v>100.60655580889517</v>
      </c>
      <c r="L38" s="79">
        <v>100.62021589793915</v>
      </c>
    </row>
    <row r="39" spans="1:12" ht="18.75" customHeight="1">
      <c r="A39" s="82" t="s">
        <v>99</v>
      </c>
      <c r="B39" s="79">
        <v>75.97</v>
      </c>
      <c r="C39" s="79">
        <v>76.927734632091614</v>
      </c>
      <c r="D39" s="79">
        <v>584.41999999999996</v>
      </c>
      <c r="E39" s="79"/>
      <c r="F39" s="79">
        <v>76.959999999999994</v>
      </c>
      <c r="G39" s="79">
        <v>75.996621621621628</v>
      </c>
      <c r="H39" s="79">
        <v>584.87</v>
      </c>
      <c r="I39" s="79"/>
      <c r="J39" s="79">
        <v>101.30314597867579</v>
      </c>
      <c r="K39" s="79">
        <v>98.789626374774912</v>
      </c>
      <c r="L39" s="79">
        <v>100.07699941822663</v>
      </c>
    </row>
    <row r="40" spans="1:12" ht="18.75" customHeight="1">
      <c r="A40" s="82" t="s">
        <v>64</v>
      </c>
      <c r="B40" s="79">
        <v>55.320000000000007</v>
      </c>
      <c r="C40" s="79">
        <v>66.131597975415758</v>
      </c>
      <c r="D40" s="79">
        <v>365.84000000000003</v>
      </c>
      <c r="E40" s="79"/>
      <c r="F40" s="79">
        <v>55.4</v>
      </c>
      <c r="G40" s="79">
        <v>66.7870036101083</v>
      </c>
      <c r="H40" s="79">
        <v>370</v>
      </c>
      <c r="I40" s="79"/>
      <c r="J40" s="79">
        <v>100.14461315979753</v>
      </c>
      <c r="K40" s="79">
        <v>100.99106275178195</v>
      </c>
      <c r="L40" s="79">
        <v>101.13710911874043</v>
      </c>
    </row>
    <row r="41" spans="1:12" ht="18.75" customHeight="1">
      <c r="A41" s="80" t="s">
        <v>100</v>
      </c>
      <c r="B41" s="81">
        <v>323.3</v>
      </c>
      <c r="C41" s="81">
        <v>65.801732137333744</v>
      </c>
      <c r="D41" s="81">
        <v>2127.37</v>
      </c>
      <c r="E41" s="81"/>
      <c r="F41" s="81">
        <v>313.02</v>
      </c>
      <c r="G41" s="81">
        <v>68.050603795284673</v>
      </c>
      <c r="H41" s="81">
        <v>2130.1200000000003</v>
      </c>
      <c r="I41" s="81"/>
      <c r="J41" s="81">
        <v>96.820290751623872</v>
      </c>
      <c r="K41" s="81">
        <v>103.41764811488146</v>
      </c>
      <c r="L41" s="81">
        <v>100.12926759331948</v>
      </c>
    </row>
    <row r="42" spans="1:12" ht="18.75" customHeight="1">
      <c r="A42" s="82" t="s">
        <v>65</v>
      </c>
      <c r="B42" s="79">
        <v>291.11</v>
      </c>
      <c r="C42" s="79">
        <v>66.144412764934216</v>
      </c>
      <c r="D42" s="79">
        <v>1925.53</v>
      </c>
      <c r="E42" s="79"/>
      <c r="F42" s="79">
        <v>281.14</v>
      </c>
      <c r="G42" s="79">
        <v>68.530625311232839</v>
      </c>
      <c r="H42" s="79">
        <v>1926.67</v>
      </c>
      <c r="I42" s="79"/>
      <c r="J42" s="79">
        <v>96.575177767854072</v>
      </c>
      <c r="K42" s="79">
        <v>103.60757990970275</v>
      </c>
      <c r="L42" s="79">
        <v>100.05920447876689</v>
      </c>
    </row>
    <row r="43" spans="1:12" ht="18.75" customHeight="1">
      <c r="A43" s="82" t="s">
        <v>66</v>
      </c>
      <c r="B43" s="79">
        <v>18.55</v>
      </c>
      <c r="C43" s="79">
        <v>62.878706199460915</v>
      </c>
      <c r="D43" s="79">
        <v>116.64</v>
      </c>
      <c r="E43" s="79"/>
      <c r="F43" s="79">
        <v>18.75</v>
      </c>
      <c r="G43" s="79">
        <v>64.35733333333333</v>
      </c>
      <c r="H43" s="79">
        <v>120.67</v>
      </c>
      <c r="I43" s="79"/>
      <c r="J43" s="79">
        <v>101.07816711590296</v>
      </c>
      <c r="K43" s="79">
        <v>102.3515546410608</v>
      </c>
      <c r="L43" s="79">
        <v>103.45507544581618</v>
      </c>
    </row>
    <row r="44" spans="1:12" ht="18.75" customHeight="1">
      <c r="A44" s="82" t="s">
        <v>101</v>
      </c>
      <c r="B44" s="79">
        <v>13.64</v>
      </c>
      <c r="C44" s="79">
        <v>62.46334310850439</v>
      </c>
      <c r="D44" s="79">
        <v>85.199999999999989</v>
      </c>
      <c r="E44" s="79"/>
      <c r="F44" s="79">
        <v>13.13</v>
      </c>
      <c r="G44" s="79">
        <v>63.046458492003048</v>
      </c>
      <c r="H44" s="79">
        <v>82.78</v>
      </c>
      <c r="I44" s="79"/>
      <c r="J44" s="79">
        <v>96.260997067448685</v>
      </c>
      <c r="K44" s="79">
        <v>100.93353213977953</v>
      </c>
      <c r="L44" s="79">
        <v>97.159624413145551</v>
      </c>
    </row>
    <row r="45" spans="1:12" ht="18.75" customHeight="1">
      <c r="A45" s="80" t="s">
        <v>102</v>
      </c>
      <c r="B45" s="81">
        <v>1265.44</v>
      </c>
      <c r="C45" s="81">
        <v>72.873071816917431</v>
      </c>
      <c r="D45" s="81">
        <v>9221.65</v>
      </c>
      <c r="E45" s="81"/>
      <c r="F45" s="81">
        <v>1250.99</v>
      </c>
      <c r="G45" s="81">
        <v>74.240161791860857</v>
      </c>
      <c r="H45" s="81">
        <v>9287.3700000000008</v>
      </c>
      <c r="I45" s="81"/>
      <c r="J45" s="81">
        <v>98.858104690858511</v>
      </c>
      <c r="K45" s="81">
        <v>101.87598785238261</v>
      </c>
      <c r="L45" s="81">
        <v>100.71267072595469</v>
      </c>
    </row>
    <row r="46" spans="1:12" ht="18.75" customHeight="1">
      <c r="A46" s="82" t="s">
        <v>67</v>
      </c>
      <c r="B46" s="79">
        <v>106.1</v>
      </c>
      <c r="C46" s="79">
        <v>64.905749293119712</v>
      </c>
      <c r="D46" s="79">
        <v>688.65000000000009</v>
      </c>
      <c r="E46" s="79"/>
      <c r="F46" s="79">
        <v>104.79</v>
      </c>
      <c r="G46" s="79">
        <v>65.884149250882714</v>
      </c>
      <c r="H46" s="79">
        <v>690.4</v>
      </c>
      <c r="I46" s="79"/>
      <c r="J46" s="79">
        <v>98.765315739868072</v>
      </c>
      <c r="K46" s="79">
        <v>101.50741647453212</v>
      </c>
      <c r="L46" s="79">
        <v>100.25412038045449</v>
      </c>
    </row>
    <row r="47" spans="1:12" ht="18.75" customHeight="1">
      <c r="A47" s="82" t="s">
        <v>68</v>
      </c>
      <c r="B47" s="79">
        <v>229.67999999999998</v>
      </c>
      <c r="C47" s="79">
        <v>71.920498084291197</v>
      </c>
      <c r="D47" s="79">
        <v>1651.87</v>
      </c>
      <c r="E47" s="79"/>
      <c r="F47" s="79">
        <v>223.45</v>
      </c>
      <c r="G47" s="79">
        <v>73.484448422465874</v>
      </c>
      <c r="H47" s="79">
        <v>1642.01</v>
      </c>
      <c r="I47" s="79"/>
      <c r="J47" s="79">
        <v>97.287530477185655</v>
      </c>
      <c r="K47" s="79">
        <v>102.17455437577993</v>
      </c>
      <c r="L47" s="79">
        <v>99.403100728265542</v>
      </c>
    </row>
    <row r="48" spans="1:12" ht="18.75" customHeight="1">
      <c r="A48" s="82" t="s">
        <v>69</v>
      </c>
      <c r="B48" s="79">
        <v>508.73</v>
      </c>
      <c r="C48" s="79">
        <v>75.782242053741669</v>
      </c>
      <c r="D48" s="79">
        <v>3855.27</v>
      </c>
      <c r="E48" s="79"/>
      <c r="F48" s="79">
        <v>504.74</v>
      </c>
      <c r="G48" s="79">
        <v>77.999366010223085</v>
      </c>
      <c r="H48" s="79">
        <v>3936.94</v>
      </c>
      <c r="I48" s="79"/>
      <c r="J48" s="79">
        <v>99.215693983055843</v>
      </c>
      <c r="K48" s="79">
        <v>102.92565104488347</v>
      </c>
      <c r="L48" s="79">
        <v>102.11839897075951</v>
      </c>
    </row>
    <row r="49" spans="1:12" ht="18.75" customHeight="1">
      <c r="A49" s="82" t="s">
        <v>70</v>
      </c>
      <c r="B49" s="79">
        <v>327.45999999999998</v>
      </c>
      <c r="C49" s="79">
        <v>72.124534294264947</v>
      </c>
      <c r="D49" s="79">
        <v>2361.79</v>
      </c>
      <c r="E49" s="79"/>
      <c r="F49" s="79">
        <v>324.52</v>
      </c>
      <c r="G49" s="79">
        <v>72.240848021693594</v>
      </c>
      <c r="H49" s="79">
        <v>2344.36</v>
      </c>
      <c r="I49" s="79"/>
      <c r="J49" s="79">
        <v>99.102180418982471</v>
      </c>
      <c r="K49" s="79">
        <v>100.16126790774702</v>
      </c>
      <c r="L49" s="79">
        <v>99.262000431875833</v>
      </c>
    </row>
    <row r="50" spans="1:12" ht="18.75" customHeight="1">
      <c r="A50" s="82" t="s">
        <v>71</v>
      </c>
      <c r="B50" s="79">
        <v>93.47</v>
      </c>
      <c r="C50" s="79">
        <v>71.046325024071891</v>
      </c>
      <c r="D50" s="79">
        <v>664.06999999999994</v>
      </c>
      <c r="E50" s="79"/>
      <c r="F50" s="79">
        <v>93.49</v>
      </c>
      <c r="G50" s="79">
        <v>72.056904481762757</v>
      </c>
      <c r="H50" s="79">
        <v>673.66</v>
      </c>
      <c r="I50" s="79"/>
      <c r="J50" s="79">
        <v>100.02139723975607</v>
      </c>
      <c r="K50" s="79">
        <v>101.42242326728154</v>
      </c>
      <c r="L50" s="79">
        <v>101.44412486635446</v>
      </c>
    </row>
  </sheetData>
  <mergeCells count="10">
    <mergeCell ref="J5:J6"/>
    <mergeCell ref="K5:K6"/>
    <mergeCell ref="L5:L6"/>
    <mergeCell ref="A3:A4"/>
    <mergeCell ref="B3:D3"/>
    <mergeCell ref="F3:H3"/>
    <mergeCell ref="J3:L3"/>
    <mergeCell ref="B4:D4"/>
    <mergeCell ref="F4:H4"/>
    <mergeCell ref="J4:L4"/>
  </mergeCells>
  <pageMargins left="0.7" right="0.4" top="0.6" bottom="0.4" header="0.3" footer="0.3"/>
  <pageSetup paperSize="9" scale="88" firstPageNumber="49" orientation="portrait" r:id="rId1"/>
  <headerFooter>
    <oddHeader>&amp;C&amp;"Times New Roman,Regular"&amp;13&amp;P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0"/>
  <sheetViews>
    <sheetView tabSelected="1" workbookViewId="0">
      <selection activeCell="J21" sqref="J21"/>
    </sheetView>
  </sheetViews>
  <sheetFormatPr defaultColWidth="13.26953125" defaultRowHeight="15"/>
  <cols>
    <col min="1" max="1" width="38.26953125" style="48" customWidth="1"/>
    <col min="2" max="2" width="9.26953125" style="48" customWidth="1"/>
    <col min="3" max="3" width="8.453125" style="48" customWidth="1"/>
    <col min="4" max="4" width="9.26953125" style="48" customWidth="1"/>
    <col min="5" max="5" width="8.7265625" style="48" customWidth="1"/>
    <col min="6" max="6" width="8.1796875" style="48" customWidth="1"/>
    <col min="7" max="7" width="7.453125" style="48" customWidth="1"/>
    <col min="8" max="16384" width="13.26953125" style="48"/>
  </cols>
  <sheetData>
    <row r="1" spans="1:9" ht="18" customHeight="1">
      <c r="A1" s="46" t="s">
        <v>72</v>
      </c>
      <c r="B1" s="46"/>
      <c r="C1" s="46"/>
      <c r="D1" s="47"/>
      <c r="E1" s="47"/>
      <c r="F1" s="47"/>
      <c r="G1" s="47"/>
      <c r="H1" s="45"/>
    </row>
    <row r="2" spans="1:9" ht="18" customHeight="1">
      <c r="A2" s="46"/>
      <c r="B2" s="46"/>
      <c r="C2" s="46"/>
      <c r="D2" s="47"/>
      <c r="E2" s="47"/>
      <c r="F2" s="47"/>
      <c r="G2" s="47"/>
      <c r="H2" s="45"/>
    </row>
    <row r="3" spans="1:9" ht="18" customHeight="1">
      <c r="A3" s="49"/>
      <c r="B3" s="49"/>
      <c r="C3" s="49"/>
      <c r="D3" s="50"/>
      <c r="E3" s="50"/>
      <c r="F3" s="50"/>
      <c r="G3" s="50"/>
    </row>
    <row r="4" spans="1:9" ht="18" customHeight="1">
      <c r="A4" s="51"/>
      <c r="B4" s="52" t="s">
        <v>2</v>
      </c>
      <c r="C4" s="52" t="s">
        <v>61</v>
      </c>
      <c r="D4" s="52" t="s">
        <v>73</v>
      </c>
      <c r="E4" s="943" t="s">
        <v>74</v>
      </c>
      <c r="F4" s="943"/>
      <c r="G4" s="943"/>
    </row>
    <row r="5" spans="1:9" ht="18" customHeight="1">
      <c r="A5" s="53"/>
      <c r="B5" s="54" t="s">
        <v>75</v>
      </c>
      <c r="C5" s="54" t="s">
        <v>76</v>
      </c>
      <c r="D5" s="54" t="s">
        <v>77</v>
      </c>
      <c r="E5" s="54" t="s">
        <v>78</v>
      </c>
      <c r="F5" s="54" t="s">
        <v>79</v>
      </c>
      <c r="G5" s="54" t="s">
        <v>80</v>
      </c>
    </row>
    <row r="6" spans="1:9" ht="18" customHeight="1">
      <c r="A6" s="55"/>
      <c r="B6" s="54" t="s">
        <v>81</v>
      </c>
      <c r="C6" s="54" t="s">
        <v>81</v>
      </c>
      <c r="D6" s="54" t="s">
        <v>81</v>
      </c>
      <c r="E6" s="54" t="s">
        <v>81</v>
      </c>
      <c r="F6" s="54" t="s">
        <v>81</v>
      </c>
      <c r="G6" s="54" t="s">
        <v>81</v>
      </c>
    </row>
    <row r="7" spans="1:9" ht="18" customHeight="1">
      <c r="A7" s="14"/>
      <c r="B7" s="56">
        <v>2026</v>
      </c>
      <c r="C7" s="56">
        <v>2026</v>
      </c>
      <c r="D7" s="56">
        <v>2026</v>
      </c>
      <c r="E7" s="56">
        <v>2026</v>
      </c>
      <c r="F7" s="56">
        <v>2026</v>
      </c>
      <c r="G7" s="56">
        <v>2026</v>
      </c>
    </row>
    <row r="8" spans="1:9" ht="18" customHeight="1">
      <c r="A8" s="14"/>
      <c r="B8" s="57"/>
      <c r="C8" s="57"/>
      <c r="D8" s="50"/>
      <c r="E8" s="50"/>
      <c r="F8" s="50"/>
      <c r="G8" s="50"/>
    </row>
    <row r="9" spans="1:9" ht="20.149999999999999" customHeight="1">
      <c r="A9" s="58" t="s">
        <v>82</v>
      </c>
      <c r="B9" s="57"/>
      <c r="C9" s="57"/>
      <c r="D9" s="50"/>
      <c r="E9" s="50"/>
      <c r="F9" s="50"/>
      <c r="G9" s="50"/>
    </row>
    <row r="10" spans="1:9" ht="20.149999999999999" customHeight="1">
      <c r="A10" s="59" t="s">
        <v>83</v>
      </c>
      <c r="B10" s="60">
        <v>1446.4119999999998</v>
      </c>
      <c r="C10" s="60">
        <v>1417.6880000000001</v>
      </c>
      <c r="D10" s="60">
        <v>2864.1</v>
      </c>
      <c r="E10" s="60">
        <v>104.90704375273256</v>
      </c>
      <c r="F10" s="60">
        <v>104.69101231460887</v>
      </c>
      <c r="G10" s="60">
        <v>104.8</v>
      </c>
      <c r="H10" s="61"/>
      <c r="I10" s="62"/>
    </row>
    <row r="11" spans="1:9" ht="20.149999999999999" customHeight="1">
      <c r="A11" s="63" t="s">
        <v>84</v>
      </c>
      <c r="B11" s="60">
        <v>663.35</v>
      </c>
      <c r="C11" s="60">
        <v>677.35</v>
      </c>
      <c r="D11" s="60">
        <v>1340.7</v>
      </c>
      <c r="E11" s="60">
        <v>105.64525282990896</v>
      </c>
      <c r="F11" s="60">
        <v>105.55572004943127</v>
      </c>
      <c r="G11" s="60">
        <v>105.6</v>
      </c>
      <c r="H11" s="61"/>
    </row>
    <row r="12" spans="1:9" ht="20.149999999999999" customHeight="1">
      <c r="A12" s="63" t="s">
        <v>85</v>
      </c>
      <c r="B12" s="60">
        <v>34.910999999999994</v>
      </c>
      <c r="C12" s="60">
        <v>32.689</v>
      </c>
      <c r="D12" s="60">
        <v>67.599999999999994</v>
      </c>
      <c r="E12" s="60">
        <v>101.42227352395801</v>
      </c>
      <c r="F12" s="60">
        <v>101.79049635672916</v>
      </c>
      <c r="G12" s="60">
        <v>101.6</v>
      </c>
      <c r="H12" s="61"/>
    </row>
    <row r="13" spans="1:9" ht="20.149999999999999" customHeight="1">
      <c r="A13" s="63" t="s">
        <v>86</v>
      </c>
      <c r="B13" s="60">
        <v>136.56800000000001</v>
      </c>
      <c r="C13" s="60">
        <v>131.232</v>
      </c>
      <c r="D13" s="60">
        <v>267.8</v>
      </c>
      <c r="E13" s="60">
        <v>101.3512129085906</v>
      </c>
      <c r="F13" s="60">
        <v>101.2467596593013</v>
      </c>
      <c r="G13" s="60">
        <v>101.3</v>
      </c>
      <c r="H13" s="61"/>
    </row>
    <row r="14" spans="1:9" ht="20.149999999999999" customHeight="1">
      <c r="A14" s="58" t="s">
        <v>87</v>
      </c>
      <c r="H14" s="61"/>
    </row>
    <row r="15" spans="1:9" ht="20.149999999999999" customHeight="1">
      <c r="A15" s="64" t="s">
        <v>88</v>
      </c>
      <c r="B15" s="60">
        <v>5505.3059999999996</v>
      </c>
      <c r="C15" s="60">
        <v>5251.4939999999997</v>
      </c>
      <c r="D15" s="60">
        <v>10756.8</v>
      </c>
      <c r="E15" s="60">
        <v>103.49201708764568</v>
      </c>
      <c r="F15" s="60">
        <v>101.68123231249892</v>
      </c>
      <c r="G15" s="60">
        <v>102.6</v>
      </c>
      <c r="H15" s="61"/>
    </row>
    <row r="16" spans="1:9" ht="20.149999999999999" customHeight="1">
      <c r="A16" s="65" t="s">
        <v>89</v>
      </c>
      <c r="B16" s="60">
        <v>341.6</v>
      </c>
      <c r="C16" s="60">
        <v>342.1</v>
      </c>
      <c r="D16" s="60">
        <v>683.7</v>
      </c>
      <c r="E16" s="60">
        <v>104.80244000243029</v>
      </c>
      <c r="F16" s="60">
        <v>105.60000000000001</v>
      </c>
      <c r="G16" s="60">
        <v>105.2</v>
      </c>
      <c r="H16" s="61"/>
    </row>
    <row r="17" spans="1:7" ht="18" customHeight="1">
      <c r="A17" s="50"/>
      <c r="B17" s="60"/>
      <c r="C17" s="60"/>
      <c r="D17" s="60"/>
      <c r="E17" s="60"/>
      <c r="F17" s="60"/>
      <c r="G17" s="60"/>
    </row>
    <row r="18" spans="1:7" ht="18" customHeight="1">
      <c r="A18" s="50"/>
      <c r="B18" s="60"/>
      <c r="C18" s="60"/>
      <c r="D18" s="60"/>
      <c r="E18" s="60"/>
      <c r="F18" s="60"/>
      <c r="G18" s="60"/>
    </row>
    <row r="19" spans="1:7" ht="18" customHeight="1">
      <c r="G19" s="66"/>
    </row>
    <row r="20" spans="1:7" ht="18" customHeight="1"/>
    <row r="21" spans="1:7" ht="18" customHeight="1"/>
    <row r="22" spans="1:7" ht="18" customHeight="1"/>
    <row r="23" spans="1:7" ht="18" customHeight="1"/>
    <row r="24" spans="1:7" ht="18" customHeight="1"/>
    <row r="25" spans="1:7" ht="18" customHeight="1"/>
    <row r="26" spans="1:7" ht="18" customHeight="1"/>
    <row r="27" spans="1:7" ht="18" customHeight="1"/>
    <row r="28" spans="1:7" ht="18" customHeight="1"/>
    <row r="29" spans="1:7" ht="18" customHeight="1"/>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sheetData>
  <mergeCells count="1">
    <mergeCell ref="E4:G4"/>
  </mergeCells>
  <pageMargins left="0.7" right="0.4" top="0.6" bottom="0.4" header="0.3" footer="0.3"/>
  <pageSetup paperSize="9" firstPageNumber="49" orientation="portrait" r:id="rId1"/>
  <headerFooter>
    <oddHeader>&amp;C&amp;"Times New Roman,Regular"&amp;13&amp;P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2F32-24BD-4337-A52E-5718371B8B5B}">
  <sheetPr>
    <pageSetUpPr fitToPage="1"/>
  </sheetPr>
  <dimension ref="A1:L66"/>
  <sheetViews>
    <sheetView tabSelected="1" zoomScale="85" zoomScaleNormal="85" workbookViewId="0">
      <pane xSplit="1" ySplit="6" topLeftCell="B7" activePane="bottomRight" state="frozen"/>
      <selection activeCell="J21" sqref="J21"/>
      <selection pane="topRight" activeCell="J21" sqref="J21"/>
      <selection pane="bottomLeft" activeCell="J21" sqref="J21"/>
      <selection pane="bottomRight" activeCell="J21" sqref="J21"/>
    </sheetView>
  </sheetViews>
  <sheetFormatPr defaultColWidth="13.26953125" defaultRowHeight="15"/>
  <cols>
    <col min="1" max="1" width="31" style="48" customWidth="1"/>
    <col min="2" max="2" width="9.26953125" style="48" customWidth="1"/>
    <col min="3" max="3" width="8.453125" style="48" customWidth="1"/>
    <col min="4" max="4" width="9.26953125" style="48" customWidth="1"/>
    <col min="5" max="5" width="8.7265625" style="48" customWidth="1"/>
    <col min="6" max="6" width="8.1796875" style="48" customWidth="1"/>
    <col min="7" max="7" width="7.453125" style="48" customWidth="1"/>
    <col min="8" max="10" width="8.7265625" style="48" customWidth="1"/>
    <col min="11" max="16384" width="13.26953125" style="48"/>
  </cols>
  <sheetData>
    <row r="1" spans="1:8" ht="18" customHeight="1">
      <c r="A1" s="46" t="s">
        <v>559</v>
      </c>
      <c r="B1" s="49"/>
      <c r="C1" s="49"/>
      <c r="D1" s="50"/>
      <c r="E1" s="50"/>
      <c r="F1" s="50"/>
      <c r="G1" s="50"/>
      <c r="H1" s="45"/>
    </row>
    <row r="2" spans="1:8" ht="18" customHeight="1">
      <c r="A2" s="576"/>
      <c r="B2" s="576"/>
      <c r="C2" s="576"/>
      <c r="D2" s="50"/>
      <c r="E2" s="50"/>
      <c r="F2" s="50"/>
      <c r="G2" s="50"/>
    </row>
    <row r="3" spans="1:8" ht="18" customHeight="1">
      <c r="A3" s="51"/>
      <c r="B3" s="52" t="s">
        <v>2</v>
      </c>
      <c r="C3" s="52" t="s">
        <v>61</v>
      </c>
      <c r="D3" s="52" t="s">
        <v>73</v>
      </c>
      <c r="E3" s="943" t="s">
        <v>74</v>
      </c>
      <c r="F3" s="943"/>
      <c r="G3" s="943"/>
    </row>
    <row r="4" spans="1:8" ht="18" customHeight="1">
      <c r="A4" s="53"/>
      <c r="B4" s="54" t="s">
        <v>75</v>
      </c>
      <c r="C4" s="54" t="s">
        <v>76</v>
      </c>
      <c r="D4" s="54" t="s">
        <v>77</v>
      </c>
      <c r="E4" s="54" t="s">
        <v>78</v>
      </c>
      <c r="F4" s="54" t="s">
        <v>79</v>
      </c>
      <c r="G4" s="54" t="s">
        <v>80</v>
      </c>
    </row>
    <row r="5" spans="1:8" ht="18" customHeight="1">
      <c r="A5" s="55"/>
      <c r="B5" s="54" t="s">
        <v>81</v>
      </c>
      <c r="C5" s="54" t="s">
        <v>81</v>
      </c>
      <c r="D5" s="54" t="s">
        <v>81</v>
      </c>
      <c r="E5" s="54" t="s">
        <v>81</v>
      </c>
      <c r="F5" s="54" t="s">
        <v>81</v>
      </c>
      <c r="G5" s="54" t="s">
        <v>81</v>
      </c>
    </row>
    <row r="6" spans="1:8" ht="18" customHeight="1">
      <c r="A6" s="14"/>
      <c r="B6" s="56">
        <v>2026</v>
      </c>
      <c r="C6" s="56">
        <v>2026</v>
      </c>
      <c r="D6" s="56">
        <v>2026</v>
      </c>
      <c r="E6" s="56">
        <v>2026</v>
      </c>
      <c r="F6" s="56">
        <v>2026</v>
      </c>
      <c r="G6" s="56">
        <v>2026</v>
      </c>
    </row>
    <row r="7" spans="1:8" ht="27.75" customHeight="1">
      <c r="A7" s="577" t="s">
        <v>560</v>
      </c>
      <c r="B7" s="578">
        <v>46.01</v>
      </c>
      <c r="C7" s="578">
        <v>99.68</v>
      </c>
      <c r="D7" s="60">
        <v>145.69</v>
      </c>
      <c r="E7" s="578">
        <v>101.3</v>
      </c>
      <c r="F7" s="578">
        <v>94.44</v>
      </c>
      <c r="G7" s="578">
        <v>96.5</v>
      </c>
    </row>
    <row r="8" spans="1:8" ht="23.25" customHeight="1">
      <c r="A8" s="579" t="s">
        <v>561</v>
      </c>
      <c r="B8" s="578">
        <v>20.440000000000001</v>
      </c>
      <c r="C8" s="578">
        <v>31.149999999999995</v>
      </c>
      <c r="D8" s="60">
        <v>51.64</v>
      </c>
      <c r="E8" s="578">
        <v>101.34</v>
      </c>
      <c r="F8" s="578">
        <v>103.56</v>
      </c>
      <c r="G8" s="578">
        <v>102.66</v>
      </c>
    </row>
    <row r="9" spans="1:8" ht="20.149999999999999" customHeight="1">
      <c r="A9" s="14" t="s">
        <v>562</v>
      </c>
      <c r="B9" s="578">
        <v>4355.09</v>
      </c>
      <c r="C9" s="578">
        <v>7412.6100000000006</v>
      </c>
      <c r="D9" s="60">
        <v>11767.7</v>
      </c>
      <c r="E9" s="578">
        <v>102.22</v>
      </c>
      <c r="F9" s="578">
        <v>105.84</v>
      </c>
      <c r="G9" s="578">
        <v>104.47</v>
      </c>
    </row>
    <row r="10" spans="1:8" ht="20.149999999999999" customHeight="1">
      <c r="A10" s="50" t="s">
        <v>563</v>
      </c>
      <c r="B10" s="578">
        <v>62.11</v>
      </c>
      <c r="C10" s="578">
        <v>284.94</v>
      </c>
      <c r="D10" s="60">
        <v>347.04</v>
      </c>
      <c r="E10" s="578">
        <v>28.76</v>
      </c>
      <c r="F10" s="578">
        <v>45.1</v>
      </c>
      <c r="G10" s="578">
        <v>40.94</v>
      </c>
    </row>
    <row r="11" spans="1:8" ht="20.149999999999999" customHeight="1">
      <c r="A11" s="580" t="s">
        <v>564</v>
      </c>
      <c r="B11" s="578">
        <v>0.93</v>
      </c>
      <c r="C11" s="578">
        <v>59.21</v>
      </c>
      <c r="D11" s="60">
        <v>60.14</v>
      </c>
      <c r="E11" s="578">
        <v>1.9</v>
      </c>
      <c r="F11" s="578">
        <v>25.28</v>
      </c>
      <c r="G11" s="578">
        <v>21.24</v>
      </c>
    </row>
    <row r="12" spans="1:8" ht="20.149999999999999" customHeight="1">
      <c r="A12" s="580" t="s">
        <v>565</v>
      </c>
      <c r="B12" s="578">
        <v>61.18</v>
      </c>
      <c r="C12" s="578">
        <v>225.72999999999996</v>
      </c>
      <c r="D12" s="60">
        <v>286.90999999999997</v>
      </c>
      <c r="E12" s="578">
        <v>36.619999999999997</v>
      </c>
      <c r="F12" s="578">
        <v>56.78</v>
      </c>
      <c r="G12" s="578">
        <v>50.81</v>
      </c>
    </row>
    <row r="13" spans="1:8" ht="20.149999999999999" customHeight="1">
      <c r="H13" s="61"/>
    </row>
    <row r="14" spans="1:8" ht="20.149999999999999" customHeight="1">
      <c r="H14" s="61"/>
    </row>
    <row r="15" spans="1:8" ht="18" customHeight="1"/>
    <row r="16" spans="1:8" ht="18" customHeight="1"/>
    <row r="17" spans="1:12" ht="18" customHeight="1"/>
    <row r="18" spans="1:12" ht="18" customHeight="1"/>
    <row r="19" spans="1:12" ht="18" customHeight="1"/>
    <row r="20" spans="1:12" ht="18" customHeight="1"/>
    <row r="21" spans="1:12" s="50" customFormat="1" ht="18" customHeight="1">
      <c r="A21" s="48"/>
      <c r="B21" s="48"/>
      <c r="C21" s="48"/>
      <c r="D21" s="48"/>
      <c r="E21" s="48"/>
      <c r="F21" s="48"/>
      <c r="G21" s="48"/>
      <c r="J21" s="48"/>
      <c r="K21" s="48"/>
      <c r="L21" s="48"/>
    </row>
    <row r="22" spans="1:12" s="50" customFormat="1" ht="18" customHeight="1">
      <c r="A22" s="48"/>
      <c r="B22" s="48"/>
      <c r="C22" s="48"/>
      <c r="D22" s="48"/>
      <c r="E22" s="48"/>
      <c r="F22" s="48"/>
      <c r="G22" s="48"/>
      <c r="J22" s="48"/>
      <c r="K22" s="48"/>
      <c r="L22" s="48"/>
    </row>
    <row r="23" spans="1:12" s="50" customFormat="1" ht="18" customHeight="1">
      <c r="A23" s="48"/>
      <c r="B23" s="48"/>
      <c r="C23" s="48"/>
      <c r="D23" s="48"/>
      <c r="E23" s="48"/>
      <c r="F23" s="48"/>
      <c r="G23" s="48"/>
    </row>
    <row r="24" spans="1:12" s="50" customFormat="1" ht="18" customHeight="1">
      <c r="A24" s="48"/>
      <c r="B24" s="48"/>
      <c r="C24" s="48"/>
      <c r="D24" s="48"/>
      <c r="E24" s="48"/>
      <c r="F24" s="48"/>
      <c r="G24" s="48"/>
    </row>
    <row r="25" spans="1:12" s="581" customFormat="1" ht="18" customHeight="1">
      <c r="A25" s="48"/>
      <c r="B25" s="48"/>
      <c r="C25" s="48"/>
      <c r="D25" s="48"/>
      <c r="E25" s="48"/>
      <c r="F25" s="48"/>
      <c r="G25" s="48"/>
    </row>
    <row r="26" spans="1:12" s="581" customFormat="1" ht="18" customHeight="1">
      <c r="A26" s="48"/>
      <c r="B26" s="48"/>
      <c r="C26" s="48"/>
      <c r="D26" s="48"/>
      <c r="E26" s="48"/>
      <c r="F26" s="48"/>
      <c r="G26" s="48"/>
    </row>
    <row r="27" spans="1:12" s="50" customFormat="1" ht="30" customHeight="1">
      <c r="A27" s="48"/>
      <c r="B27" s="48"/>
      <c r="C27" s="48"/>
      <c r="D27" s="48"/>
      <c r="E27" s="48"/>
      <c r="F27" s="48"/>
      <c r="G27" s="48"/>
    </row>
    <row r="28" spans="1:12" s="50" customFormat="1" ht="30" customHeight="1">
      <c r="A28" s="48"/>
      <c r="B28" s="48"/>
      <c r="C28" s="48"/>
      <c r="D28" s="48"/>
      <c r="E28" s="48"/>
      <c r="F28" s="48"/>
      <c r="G28" s="48"/>
    </row>
    <row r="29" spans="1:12" s="50" customFormat="1" ht="19.899999999999999" customHeight="1">
      <c r="A29" s="48"/>
      <c r="B29" s="48"/>
      <c r="C29" s="48"/>
      <c r="D29" s="48"/>
      <c r="E29" s="48"/>
      <c r="F29" s="48"/>
      <c r="G29" s="48"/>
    </row>
    <row r="30" spans="1:12" s="50" customFormat="1" ht="19.899999999999999" customHeight="1">
      <c r="A30" s="48"/>
      <c r="B30" s="48"/>
      <c r="C30" s="48"/>
      <c r="D30" s="48"/>
      <c r="E30" s="48"/>
      <c r="F30" s="48"/>
      <c r="G30" s="48"/>
    </row>
    <row r="31" spans="1:12" s="50" customFormat="1" ht="19.899999999999999" customHeight="1">
      <c r="A31" s="48"/>
      <c r="B31" s="48"/>
      <c r="C31" s="48"/>
      <c r="D31" s="48"/>
      <c r="E31" s="48"/>
      <c r="F31" s="48"/>
      <c r="G31" s="48"/>
    </row>
    <row r="32" spans="1:12" s="582" customFormat="1" ht="19.899999999999999" customHeight="1">
      <c r="A32" s="48"/>
      <c r="B32" s="48"/>
      <c r="C32" s="48"/>
      <c r="D32" s="48"/>
      <c r="E32" s="48"/>
      <c r="F32" s="48"/>
      <c r="G32" s="48"/>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1">
    <mergeCell ref="E3:G3"/>
  </mergeCells>
  <pageMargins left="0.7" right="0.4" top="0.6" bottom="0.4" header="0.3" footer="0.3"/>
  <pageSetup paperSize="9" firstPageNumber="49" orientation="portrait" r:id="rId1"/>
  <headerFooter>
    <oddHeader>&amp;C&amp;"Times New Roman,Regular"&amp;13&amp;P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8000-BC98-4C67-96F2-EF0593D1E2DE}">
  <sheetPr>
    <pageSetUpPr fitToPage="1"/>
  </sheetPr>
  <dimension ref="A1:I41"/>
  <sheetViews>
    <sheetView tabSelected="1" topLeftCell="A10" workbookViewId="0">
      <selection activeCell="J21" sqref="J21"/>
    </sheetView>
  </sheetViews>
  <sheetFormatPr defaultColWidth="11.26953125" defaultRowHeight="12.5"/>
  <cols>
    <col min="1" max="1" width="18.1796875" style="42" customWidth="1"/>
    <col min="2" max="4" width="9.81640625" style="42" customWidth="1"/>
    <col min="5" max="5" width="11" style="42" hidden="1" customWidth="1"/>
    <col min="6" max="8" width="9.81640625" style="42" customWidth="1"/>
    <col min="9" max="16384" width="11.26953125" style="42"/>
  </cols>
  <sheetData>
    <row r="1" spans="1:9" ht="20.149999999999999" customHeight="1">
      <c r="A1" s="583" t="s">
        <v>566</v>
      </c>
      <c r="B1" s="584"/>
      <c r="C1" s="584"/>
      <c r="D1" s="584"/>
      <c r="E1" s="584"/>
      <c r="F1" s="584"/>
      <c r="G1" s="584"/>
      <c r="H1" s="584"/>
    </row>
    <row r="2" spans="1:9" ht="20.149999999999999" customHeight="1">
      <c r="A2" s="2"/>
      <c r="B2" s="585"/>
      <c r="C2" s="585"/>
      <c r="D2" s="585"/>
      <c r="E2" s="585"/>
      <c r="F2" s="584"/>
      <c r="G2" s="584"/>
      <c r="H2" s="584"/>
    </row>
    <row r="3" spans="1:9" ht="20.149999999999999" customHeight="1">
      <c r="A3" s="586"/>
      <c r="B3" s="587"/>
      <c r="C3" s="587"/>
      <c r="D3" s="587"/>
      <c r="E3" s="588"/>
      <c r="F3" s="589"/>
      <c r="H3" s="589" t="s">
        <v>172</v>
      </c>
    </row>
    <row r="4" spans="1:9" s="590" customFormat="1" ht="18" customHeight="1">
      <c r="B4" s="52" t="s">
        <v>166</v>
      </c>
      <c r="C4" s="52" t="s">
        <v>61</v>
      </c>
      <c r="D4" s="52" t="s">
        <v>73</v>
      </c>
      <c r="E4" s="54"/>
      <c r="F4" s="943" t="s">
        <v>74</v>
      </c>
      <c r="G4" s="943"/>
      <c r="H4" s="943"/>
    </row>
    <row r="5" spans="1:9" s="590" customFormat="1" ht="18" customHeight="1">
      <c r="B5" s="54" t="s">
        <v>75</v>
      </c>
      <c r="C5" s="54" t="s">
        <v>76</v>
      </c>
      <c r="D5" s="54" t="s">
        <v>77</v>
      </c>
      <c r="E5" s="54"/>
      <c r="F5" s="54" t="s">
        <v>78</v>
      </c>
      <c r="G5" s="54" t="s">
        <v>79</v>
      </c>
      <c r="H5" s="54" t="s">
        <v>77</v>
      </c>
    </row>
    <row r="6" spans="1:9" ht="18" customHeight="1">
      <c r="A6" s="43"/>
      <c r="B6" s="56" t="s">
        <v>103</v>
      </c>
      <c r="C6" s="56" t="s">
        <v>103</v>
      </c>
      <c r="D6" s="56" t="s">
        <v>103</v>
      </c>
      <c r="E6" s="56" t="s">
        <v>103</v>
      </c>
      <c r="F6" s="56" t="s">
        <v>103</v>
      </c>
      <c r="G6" s="56" t="s">
        <v>103</v>
      </c>
      <c r="H6" s="56" t="s">
        <v>103</v>
      </c>
    </row>
    <row r="7" spans="1:9" ht="7.5" customHeight="1">
      <c r="A7" s="43"/>
      <c r="B7" s="591"/>
      <c r="C7" s="591"/>
      <c r="D7" s="591"/>
      <c r="E7" s="591"/>
    </row>
    <row r="8" spans="1:9" ht="20.149999999999999" customHeight="1">
      <c r="A8" s="592" t="s">
        <v>529</v>
      </c>
      <c r="B8" s="593">
        <v>2214.3000000000002</v>
      </c>
      <c r="C8" s="593">
        <v>2739.8999999999996</v>
      </c>
      <c r="D8" s="593">
        <v>4954.2</v>
      </c>
      <c r="E8" s="594"/>
      <c r="F8" s="593">
        <v>103.3512252042007</v>
      </c>
      <c r="G8" s="593">
        <v>103.8864032759536</v>
      </c>
      <c r="H8" s="593">
        <v>103.64651980166948</v>
      </c>
    </row>
    <row r="9" spans="1:9" ht="20.149999999999999" customHeight="1">
      <c r="A9" s="595" t="s">
        <v>567</v>
      </c>
      <c r="B9" s="596">
        <v>1638.5</v>
      </c>
      <c r="C9" s="596">
        <v>1859.4</v>
      </c>
      <c r="D9" s="596">
        <v>3497.9</v>
      </c>
      <c r="E9" s="597"/>
      <c r="F9" s="596">
        <v>102.9143897996357</v>
      </c>
      <c r="G9" s="596">
        <v>102.4237082736587</v>
      </c>
      <c r="H9" s="596">
        <v>102.65297138664711</v>
      </c>
    </row>
    <row r="10" spans="1:9" ht="20.149999999999999" customHeight="1">
      <c r="A10" s="595" t="s">
        <v>568</v>
      </c>
      <c r="B10" s="596">
        <v>243.60000000000002</v>
      </c>
      <c r="C10" s="596">
        <v>530.5</v>
      </c>
      <c r="D10" s="596">
        <v>774.1</v>
      </c>
      <c r="E10" s="597"/>
      <c r="F10" s="596">
        <v>107.12401055408971</v>
      </c>
      <c r="G10" s="596">
        <v>107.56285482562855</v>
      </c>
      <c r="H10" s="596">
        <v>107.42436858173745</v>
      </c>
    </row>
    <row r="11" spans="1:9" ht="20.149999999999999" customHeight="1">
      <c r="A11" s="595" t="s">
        <v>569</v>
      </c>
      <c r="B11" s="596">
        <v>332.20000000000005</v>
      </c>
      <c r="C11" s="596">
        <v>349.99999999999989</v>
      </c>
      <c r="D11" s="596">
        <v>682.19999999999993</v>
      </c>
      <c r="E11" s="597"/>
      <c r="F11" s="596">
        <v>102.8482972136223</v>
      </c>
      <c r="G11" s="596">
        <v>106.44768856447686</v>
      </c>
      <c r="H11" s="596">
        <v>104.66400736422214</v>
      </c>
    </row>
    <row r="12" spans="1:9" ht="20.149999999999999" customHeight="1">
      <c r="A12" s="598" t="s">
        <v>570</v>
      </c>
      <c r="B12" s="599">
        <v>1312.7</v>
      </c>
      <c r="C12" s="599">
        <v>1680.3999999999999</v>
      </c>
      <c r="D12" s="599">
        <v>2993.1</v>
      </c>
      <c r="E12" s="600"/>
      <c r="F12" s="599">
        <v>105.70094210483936</v>
      </c>
      <c r="G12" s="599">
        <v>105.77867304544881</v>
      </c>
      <c r="H12" s="599">
        <v>105.74456809750927</v>
      </c>
      <c r="I12" s="601"/>
    </row>
    <row r="13" spans="1:9" ht="20.149999999999999" customHeight="1">
      <c r="A13" s="595" t="s">
        <v>567</v>
      </c>
      <c r="B13" s="602">
        <v>948.7</v>
      </c>
      <c r="C13" s="602">
        <v>1035.3</v>
      </c>
      <c r="D13" s="602">
        <v>1984</v>
      </c>
      <c r="E13" s="603"/>
      <c r="F13" s="602">
        <v>104.97952860462543</v>
      </c>
      <c r="G13" s="602">
        <v>103.94578313253011</v>
      </c>
      <c r="H13" s="602">
        <v>104.43754276991103</v>
      </c>
    </row>
    <row r="14" spans="1:9" ht="20.149999999999999" customHeight="1">
      <c r="A14" s="595" t="s">
        <v>568</v>
      </c>
      <c r="B14" s="602">
        <v>210.20000000000002</v>
      </c>
      <c r="C14" s="602">
        <v>492.29999999999995</v>
      </c>
      <c r="D14" s="602">
        <v>702.5</v>
      </c>
      <c r="E14" s="603"/>
      <c r="F14" s="602">
        <v>108.35051546391755</v>
      </c>
      <c r="G14" s="602">
        <v>107.98420706295239</v>
      </c>
      <c r="H14" s="602">
        <v>108.09355285428528</v>
      </c>
    </row>
    <row r="15" spans="1:9" ht="20.149999999999999" customHeight="1">
      <c r="A15" s="595" t="s">
        <v>569</v>
      </c>
      <c r="B15" s="602">
        <v>153.80000000000001</v>
      </c>
      <c r="C15" s="602">
        <v>152.80000000000001</v>
      </c>
      <c r="D15" s="602">
        <v>306.60000000000002</v>
      </c>
      <c r="E15" s="603"/>
      <c r="F15" s="602">
        <v>106.65742024965328</v>
      </c>
      <c r="G15" s="602">
        <v>111.77761521580105</v>
      </c>
      <c r="H15" s="602">
        <v>109.14916340334639</v>
      </c>
    </row>
    <row r="16" spans="1:9" ht="20.149999999999999" customHeight="1">
      <c r="A16" s="598" t="s">
        <v>571</v>
      </c>
      <c r="B16" s="599">
        <v>901.59999999999991</v>
      </c>
      <c r="C16" s="599">
        <v>1059.5</v>
      </c>
      <c r="D16" s="599">
        <v>1961.1</v>
      </c>
      <c r="E16" s="594"/>
      <c r="F16" s="599">
        <v>100.11103708638684</v>
      </c>
      <c r="G16" s="599">
        <v>101.02021357742181</v>
      </c>
      <c r="H16" s="599">
        <v>100.60018467220682</v>
      </c>
      <c r="I16" s="601"/>
    </row>
    <row r="17" spans="1:8" ht="20.149999999999999" customHeight="1">
      <c r="A17" s="595" t="s">
        <v>567</v>
      </c>
      <c r="B17" s="602">
        <v>689.8</v>
      </c>
      <c r="C17" s="602">
        <v>824.10000000000014</v>
      </c>
      <c r="D17" s="602">
        <v>1513.9</v>
      </c>
      <c r="E17" s="597"/>
      <c r="F17" s="602">
        <v>100.20337013364322</v>
      </c>
      <c r="G17" s="602">
        <v>100.57359043202345</v>
      </c>
      <c r="H17" s="602">
        <v>100.40456293938189</v>
      </c>
    </row>
    <row r="18" spans="1:8" ht="20.149999999999999" customHeight="1">
      <c r="A18" s="595" t="s">
        <v>568</v>
      </c>
      <c r="B18" s="602">
        <v>33.4</v>
      </c>
      <c r="C18" s="602">
        <v>38.199999999999996</v>
      </c>
      <c r="D18" s="602">
        <v>71.599999999999994</v>
      </c>
      <c r="E18" s="597"/>
      <c r="F18" s="602">
        <v>100</v>
      </c>
      <c r="G18" s="602">
        <v>102.41286863270776</v>
      </c>
      <c r="H18" s="602">
        <v>101.27298444130126</v>
      </c>
    </row>
    <row r="19" spans="1:8" ht="20.149999999999999" customHeight="1">
      <c r="A19" s="595" t="s">
        <v>569</v>
      </c>
      <c r="B19" s="602">
        <v>178.4</v>
      </c>
      <c r="C19" s="602">
        <v>197.20000000000002</v>
      </c>
      <c r="D19" s="602">
        <v>375.6</v>
      </c>
      <c r="E19" s="603"/>
      <c r="F19" s="602">
        <v>99.776286353467555</v>
      </c>
      <c r="G19" s="602">
        <v>102.65486725663717</v>
      </c>
      <c r="H19" s="602">
        <v>101.26718792127258</v>
      </c>
    </row>
    <row r="20" spans="1:8" ht="20.149999999999999" customHeight="1">
      <c r="A20" s="604"/>
      <c r="B20" s="604"/>
      <c r="C20" s="604"/>
      <c r="D20" s="604"/>
      <c r="E20" s="604"/>
    </row>
    <row r="21" spans="1:8" ht="20.149999999999999" customHeight="1">
      <c r="A21" s="604"/>
      <c r="B21" s="604"/>
      <c r="C21" s="604"/>
      <c r="D21" s="604"/>
      <c r="E21" s="604"/>
    </row>
    <row r="22" spans="1:8" ht="20.149999999999999" customHeight="1">
      <c r="A22" s="604"/>
      <c r="B22" s="604"/>
      <c r="C22" s="604"/>
      <c r="D22" s="604"/>
      <c r="E22" s="604"/>
    </row>
    <row r="23" spans="1:8" ht="20.149999999999999" customHeight="1">
      <c r="A23" s="604"/>
      <c r="B23" s="604"/>
      <c r="C23" s="604"/>
      <c r="D23" s="604"/>
      <c r="E23" s="604"/>
    </row>
    <row r="24" spans="1:8" ht="20.149999999999999" customHeight="1">
      <c r="A24" s="604"/>
      <c r="B24" s="604"/>
      <c r="C24" s="604"/>
      <c r="D24" s="604"/>
      <c r="E24" s="604"/>
    </row>
    <row r="25" spans="1:8" ht="20.149999999999999" customHeight="1">
      <c r="A25" s="604"/>
      <c r="B25" s="604"/>
      <c r="C25" s="604"/>
    </row>
    <row r="26" spans="1:8" ht="20.149999999999999" customHeight="1">
      <c r="A26" s="604"/>
      <c r="B26" s="604"/>
      <c r="C26" s="604"/>
    </row>
    <row r="27" spans="1:8" ht="20.149999999999999" customHeight="1">
      <c r="A27" s="604"/>
      <c r="B27" s="604"/>
      <c r="C27" s="604"/>
    </row>
    <row r="28" spans="1:8" ht="20.149999999999999" customHeight="1">
      <c r="A28" s="604"/>
      <c r="B28" s="604"/>
      <c r="C28" s="604"/>
    </row>
    <row r="29" spans="1:8" ht="20.149999999999999" customHeight="1">
      <c r="A29" s="604"/>
    </row>
    <row r="30" spans="1:8" ht="20.149999999999999" customHeight="1"/>
    <row r="31" spans="1:8" ht="20.149999999999999" customHeight="1"/>
    <row r="32" spans="1:8"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sheetData>
  <mergeCells count="1">
    <mergeCell ref="F4:H4"/>
  </mergeCells>
  <pageMargins left="0.7" right="0.4" top="0.6" bottom="0.4" header="0.3" footer="0.3"/>
  <pageSetup paperSize="9" firstPageNumber="49" orientation="portrait" r:id="rId1"/>
  <headerFooter>
    <oddHeader>&amp;C&amp;"Times New Roman,Regular"&amp;13&amp;P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1F3E-0230-4F25-A667-E3A7E914DBBD}">
  <sheetPr>
    <pageSetUpPr fitToPage="1"/>
  </sheetPr>
  <dimension ref="A1:E67"/>
  <sheetViews>
    <sheetView tabSelected="1" zoomScaleNormal="100" workbookViewId="0">
      <pane xSplit="1" ySplit="8" topLeftCell="B24" activePane="bottomRight" state="frozen"/>
      <selection activeCell="J21" sqref="J21"/>
      <selection pane="topRight" activeCell="J21" sqref="J21"/>
      <selection pane="bottomLeft" activeCell="J21" sqref="J21"/>
      <selection pane="bottomRight" activeCell="J21" sqref="J21"/>
    </sheetView>
  </sheetViews>
  <sheetFormatPr defaultColWidth="12.81640625" defaultRowHeight="16.5" customHeight="1"/>
  <cols>
    <col min="1" max="1" width="47.36328125" style="817" customWidth="1"/>
    <col min="2" max="5" width="9.453125" style="817" customWidth="1"/>
    <col min="6" max="16384" width="12.81640625" style="50"/>
  </cols>
  <sheetData>
    <row r="1" spans="1:5" ht="23.25" customHeight="1">
      <c r="A1" s="957" t="s">
        <v>107</v>
      </c>
      <c r="B1" s="957"/>
      <c r="C1" s="957"/>
      <c r="D1" s="957"/>
      <c r="E1" s="957"/>
    </row>
    <row r="2" spans="1:5" ht="12.5">
      <c r="A2" s="815"/>
      <c r="B2" s="815"/>
      <c r="C2" s="815"/>
      <c r="D2" s="815"/>
      <c r="E2" s="815"/>
    </row>
    <row r="3" spans="1:5" ht="20.149999999999999" customHeight="1">
      <c r="A3" s="816"/>
      <c r="C3" s="818"/>
      <c r="D3" s="818"/>
      <c r="E3" s="819" t="s">
        <v>108</v>
      </c>
    </row>
    <row r="4" spans="1:5" ht="15.65" customHeight="1">
      <c r="A4" s="820"/>
      <c r="B4" s="821" t="s">
        <v>109</v>
      </c>
      <c r="C4" s="821" t="s">
        <v>110</v>
      </c>
      <c r="D4" s="821" t="s">
        <v>111</v>
      </c>
      <c r="E4" s="821" t="s">
        <v>675</v>
      </c>
    </row>
    <row r="5" spans="1:5" ht="15.65" customHeight="1">
      <c r="A5" s="822"/>
      <c r="B5" s="823" t="s">
        <v>103</v>
      </c>
      <c r="C5" s="823" t="s">
        <v>103</v>
      </c>
      <c r="D5" s="823" t="s">
        <v>103</v>
      </c>
      <c r="E5" s="823" t="s">
        <v>103</v>
      </c>
    </row>
    <row r="6" spans="1:5" ht="15.65" customHeight="1">
      <c r="A6" s="822"/>
      <c r="B6" s="823" t="s">
        <v>112</v>
      </c>
      <c r="C6" s="823" t="s">
        <v>112</v>
      </c>
      <c r="D6" s="823" t="s">
        <v>112</v>
      </c>
      <c r="E6" s="823" t="s">
        <v>112</v>
      </c>
    </row>
    <row r="7" spans="1:5" ht="15.65" customHeight="1">
      <c r="A7" s="822"/>
      <c r="B7" s="823" t="s">
        <v>113</v>
      </c>
      <c r="C7" s="823" t="s">
        <v>114</v>
      </c>
      <c r="D7" s="823" t="s">
        <v>113</v>
      </c>
      <c r="E7" s="823" t="s">
        <v>115</v>
      </c>
    </row>
    <row r="8" spans="1:5" ht="15.65" customHeight="1">
      <c r="A8" s="822"/>
      <c r="B8" s="824" t="s">
        <v>116</v>
      </c>
      <c r="C8" s="824" t="s">
        <v>117</v>
      </c>
      <c r="D8" s="824" t="s">
        <v>116</v>
      </c>
      <c r="E8" s="824" t="s">
        <v>116</v>
      </c>
    </row>
    <row r="9" spans="1:5" ht="12.5">
      <c r="A9" s="822"/>
      <c r="B9" s="823"/>
      <c r="C9" s="823"/>
      <c r="D9" s="823"/>
      <c r="E9" s="823"/>
    </row>
    <row r="10" spans="1:5" ht="16.399999999999999" customHeight="1">
      <c r="A10" s="815" t="s">
        <v>118</v>
      </c>
      <c r="B10" s="837">
        <v>110.14</v>
      </c>
      <c r="C10" s="825">
        <v>103.53</v>
      </c>
      <c r="D10" s="825">
        <v>112.71</v>
      </c>
      <c r="E10" s="825">
        <v>110.84</v>
      </c>
    </row>
    <row r="11" spans="1:5" ht="15" customHeight="1">
      <c r="A11" s="826" t="s">
        <v>119</v>
      </c>
      <c r="B11" s="837">
        <v>104.03</v>
      </c>
      <c r="C11" s="825">
        <v>100.35</v>
      </c>
      <c r="D11" s="825">
        <v>108.77</v>
      </c>
      <c r="E11" s="825">
        <v>105.75</v>
      </c>
    </row>
    <row r="12" spans="1:5" ht="15" customHeight="1">
      <c r="A12" s="827" t="s">
        <v>120</v>
      </c>
      <c r="B12" s="62">
        <v>91.46</v>
      </c>
      <c r="C12" s="828">
        <v>104.36</v>
      </c>
      <c r="D12" s="828">
        <v>93.01</v>
      </c>
      <c r="E12" s="828">
        <v>94.28</v>
      </c>
    </row>
    <row r="13" spans="1:5" ht="15" customHeight="1">
      <c r="A13" s="827" t="s">
        <v>121</v>
      </c>
      <c r="B13" s="62">
        <v>107.99</v>
      </c>
      <c r="C13" s="828">
        <v>97.69</v>
      </c>
      <c r="D13" s="828">
        <v>117.21</v>
      </c>
      <c r="E13" s="828">
        <v>109.91</v>
      </c>
    </row>
    <row r="14" spans="1:5" ht="15" customHeight="1">
      <c r="A14" s="827" t="s">
        <v>122</v>
      </c>
      <c r="B14" s="62">
        <v>98.46</v>
      </c>
      <c r="C14" s="828">
        <v>125.06</v>
      </c>
      <c r="D14" s="828">
        <v>128.32</v>
      </c>
      <c r="E14" s="828">
        <v>97.41</v>
      </c>
    </row>
    <row r="15" spans="1:5" ht="15" customHeight="1">
      <c r="A15" s="827" t="s">
        <v>123</v>
      </c>
      <c r="B15" s="62">
        <v>109.06</v>
      </c>
      <c r="C15" s="828">
        <v>100.45</v>
      </c>
      <c r="D15" s="828">
        <v>107.87</v>
      </c>
      <c r="E15" s="828">
        <v>111.98</v>
      </c>
    </row>
    <row r="16" spans="1:5" ht="15" customHeight="1">
      <c r="A16" s="827" t="s">
        <v>124</v>
      </c>
      <c r="B16" s="62">
        <v>186.45</v>
      </c>
      <c r="C16" s="828">
        <v>102.91</v>
      </c>
      <c r="D16" s="828">
        <v>112.86</v>
      </c>
      <c r="E16" s="828">
        <v>152.77000000000001</v>
      </c>
    </row>
    <row r="17" spans="1:5" ht="15" customHeight="1">
      <c r="A17" s="829" t="s">
        <v>125</v>
      </c>
      <c r="B17" s="837">
        <v>110.67</v>
      </c>
      <c r="C17" s="825">
        <v>103.6</v>
      </c>
      <c r="D17" s="825">
        <v>112.58</v>
      </c>
      <c r="E17" s="825">
        <v>111.43</v>
      </c>
    </row>
    <row r="18" spans="1:5" ht="15" customHeight="1">
      <c r="A18" s="827" t="s">
        <v>126</v>
      </c>
      <c r="B18" s="62">
        <v>108.36</v>
      </c>
      <c r="C18" s="828">
        <v>103.41</v>
      </c>
      <c r="D18" s="828">
        <v>111.87</v>
      </c>
      <c r="E18" s="828">
        <v>111.07</v>
      </c>
    </row>
    <row r="19" spans="1:5" ht="15" customHeight="1">
      <c r="A19" s="827" t="s">
        <v>127</v>
      </c>
      <c r="B19" s="62">
        <v>112.78</v>
      </c>
      <c r="C19" s="828">
        <v>105.6</v>
      </c>
      <c r="D19" s="828">
        <v>116.6</v>
      </c>
      <c r="E19" s="828">
        <v>115.35</v>
      </c>
    </row>
    <row r="20" spans="1:5" ht="15" customHeight="1">
      <c r="A20" s="827" t="s">
        <v>128</v>
      </c>
      <c r="B20" s="62">
        <v>104.79</v>
      </c>
      <c r="C20" s="828">
        <v>99.6</v>
      </c>
      <c r="D20" s="828">
        <v>105.95</v>
      </c>
      <c r="E20" s="828">
        <v>105.88</v>
      </c>
    </row>
    <row r="21" spans="1:5" ht="15" customHeight="1">
      <c r="A21" s="827" t="s">
        <v>129</v>
      </c>
      <c r="B21" s="62">
        <v>109.62</v>
      </c>
      <c r="C21" s="828">
        <v>103.23</v>
      </c>
      <c r="D21" s="828">
        <v>113.02</v>
      </c>
      <c r="E21" s="828">
        <v>109.95</v>
      </c>
    </row>
    <row r="22" spans="1:5" ht="15" customHeight="1">
      <c r="A22" s="827" t="s">
        <v>130</v>
      </c>
      <c r="B22" s="62">
        <v>97.38</v>
      </c>
      <c r="C22" s="828">
        <v>103.83</v>
      </c>
      <c r="D22" s="828">
        <v>107.79</v>
      </c>
      <c r="E22" s="828">
        <v>105.53</v>
      </c>
    </row>
    <row r="23" spans="1:5" ht="15" customHeight="1">
      <c r="A23" s="827" t="s">
        <v>131</v>
      </c>
      <c r="B23" s="62">
        <v>100.9</v>
      </c>
      <c r="C23" s="828">
        <v>103.78</v>
      </c>
      <c r="D23" s="828">
        <v>105.83</v>
      </c>
      <c r="E23" s="828">
        <v>103.99</v>
      </c>
    </row>
    <row r="24" spans="1:5" ht="39" customHeight="1">
      <c r="A24" s="827" t="s">
        <v>132</v>
      </c>
      <c r="B24" s="62">
        <v>122.89</v>
      </c>
      <c r="C24" s="830">
        <v>102.17</v>
      </c>
      <c r="D24" s="830">
        <v>118.71</v>
      </c>
      <c r="E24" s="830">
        <v>111.47</v>
      </c>
    </row>
    <row r="25" spans="1:5" ht="16.399999999999999" customHeight="1">
      <c r="A25" s="827" t="s">
        <v>133</v>
      </c>
      <c r="B25" s="62">
        <v>108.78</v>
      </c>
      <c r="C25" s="828">
        <v>103.35</v>
      </c>
      <c r="D25" s="828">
        <v>112.46</v>
      </c>
      <c r="E25" s="828">
        <v>110.58</v>
      </c>
    </row>
    <row r="26" spans="1:5" ht="16.399999999999999" customHeight="1">
      <c r="A26" s="827" t="s">
        <v>134</v>
      </c>
      <c r="B26" s="62">
        <v>108.96</v>
      </c>
      <c r="C26" s="828">
        <v>103.66</v>
      </c>
      <c r="D26" s="828">
        <v>107.73</v>
      </c>
      <c r="E26" s="828">
        <v>108.41</v>
      </c>
    </row>
    <row r="27" spans="1:5" ht="16.399999999999999" customHeight="1">
      <c r="A27" s="827" t="s">
        <v>135</v>
      </c>
      <c r="B27" s="62">
        <v>105.29</v>
      </c>
      <c r="C27" s="828">
        <v>97.54</v>
      </c>
      <c r="D27" s="828">
        <v>102.86</v>
      </c>
      <c r="E27" s="828">
        <v>104.06</v>
      </c>
    </row>
    <row r="28" spans="1:5" ht="16.399999999999999" customHeight="1">
      <c r="A28" s="827" t="s">
        <v>136</v>
      </c>
      <c r="B28" s="62">
        <v>109.32</v>
      </c>
      <c r="C28" s="828">
        <v>95.43</v>
      </c>
      <c r="D28" s="828">
        <v>104.03</v>
      </c>
      <c r="E28" s="828">
        <v>114.76</v>
      </c>
    </row>
    <row r="29" spans="1:5" ht="16.399999999999999" customHeight="1">
      <c r="A29" s="827" t="s">
        <v>137</v>
      </c>
      <c r="B29" s="62">
        <v>141.84</v>
      </c>
      <c r="C29" s="828">
        <v>103.53</v>
      </c>
      <c r="D29" s="828">
        <v>129.58000000000001</v>
      </c>
      <c r="E29" s="828">
        <v>111.53</v>
      </c>
    </row>
    <row r="30" spans="1:5" ht="16.399999999999999" customHeight="1">
      <c r="A30" s="827" t="s">
        <v>138</v>
      </c>
      <c r="B30" s="62">
        <v>115.64</v>
      </c>
      <c r="C30" s="828">
        <v>104.37</v>
      </c>
      <c r="D30" s="828">
        <v>115.27</v>
      </c>
      <c r="E30" s="828">
        <v>111.78</v>
      </c>
    </row>
    <row r="31" spans="1:5" ht="16.399999999999999" customHeight="1">
      <c r="A31" s="827" t="s">
        <v>139</v>
      </c>
      <c r="B31" s="62">
        <v>108.04</v>
      </c>
      <c r="C31" s="828">
        <v>102.51</v>
      </c>
      <c r="D31" s="828">
        <v>111.98</v>
      </c>
      <c r="E31" s="828">
        <v>114.93</v>
      </c>
    </row>
    <row r="32" spans="1:5" ht="16.399999999999999" customHeight="1">
      <c r="A32" s="827" t="s">
        <v>140</v>
      </c>
      <c r="B32" s="62">
        <v>121.75</v>
      </c>
      <c r="C32" s="828">
        <v>100.5</v>
      </c>
      <c r="D32" s="828">
        <v>127.26</v>
      </c>
      <c r="E32" s="828">
        <v>121.48</v>
      </c>
    </row>
    <row r="33" spans="1:5" ht="27" customHeight="1">
      <c r="A33" s="827" t="s">
        <v>141</v>
      </c>
      <c r="B33" s="62">
        <v>113.64</v>
      </c>
      <c r="C33" s="830">
        <v>102.52</v>
      </c>
      <c r="D33" s="830">
        <v>114.9</v>
      </c>
      <c r="E33" s="830">
        <v>113.85</v>
      </c>
    </row>
    <row r="34" spans="1:5" ht="27" customHeight="1">
      <c r="A34" s="827" t="s">
        <v>142</v>
      </c>
      <c r="B34" s="62">
        <v>111.41</v>
      </c>
      <c r="C34" s="830">
        <v>105.95</v>
      </c>
      <c r="D34" s="830">
        <v>112.08</v>
      </c>
      <c r="E34" s="830">
        <v>110.88</v>
      </c>
    </row>
    <row r="35" spans="1:5" ht="15" customHeight="1">
      <c r="A35" s="827" t="s">
        <v>143</v>
      </c>
      <c r="B35" s="62">
        <v>108.85</v>
      </c>
      <c r="C35" s="828">
        <v>105.83</v>
      </c>
      <c r="D35" s="828">
        <v>105.86</v>
      </c>
      <c r="E35" s="828">
        <v>106</v>
      </c>
    </row>
    <row r="36" spans="1:5" ht="15" customHeight="1">
      <c r="A36" s="827" t="s">
        <v>144</v>
      </c>
      <c r="B36" s="62">
        <v>115.46</v>
      </c>
      <c r="C36" s="828">
        <v>107.87</v>
      </c>
      <c r="D36" s="828">
        <v>119.57</v>
      </c>
      <c r="E36" s="828">
        <v>110.17</v>
      </c>
    </row>
    <row r="37" spans="1:5" ht="15" customHeight="1">
      <c r="A37" s="827" t="s">
        <v>145</v>
      </c>
      <c r="B37" s="62">
        <v>117.68</v>
      </c>
      <c r="C37" s="828">
        <v>104.33</v>
      </c>
      <c r="D37" s="828">
        <v>120.51</v>
      </c>
      <c r="E37" s="828">
        <v>117.67</v>
      </c>
    </row>
    <row r="38" spans="1:5" ht="15" customHeight="1">
      <c r="A38" s="827" t="s">
        <v>146</v>
      </c>
      <c r="B38" s="62">
        <v>111.72</v>
      </c>
      <c r="C38" s="828">
        <v>100.24</v>
      </c>
      <c r="D38" s="828">
        <v>106.63</v>
      </c>
      <c r="E38" s="828">
        <v>114.97</v>
      </c>
    </row>
    <row r="39" spans="1:5" ht="15" customHeight="1">
      <c r="A39" s="827" t="s">
        <v>147</v>
      </c>
      <c r="B39" s="62">
        <v>115.54</v>
      </c>
      <c r="C39" s="828">
        <v>99.78</v>
      </c>
      <c r="D39" s="828">
        <v>116.92</v>
      </c>
      <c r="E39" s="828">
        <v>112.62</v>
      </c>
    </row>
    <row r="40" spans="1:5" ht="15" customHeight="1">
      <c r="A40" s="827" t="s">
        <v>148</v>
      </c>
      <c r="B40" s="62">
        <v>109.02</v>
      </c>
      <c r="C40" s="828">
        <v>102.23</v>
      </c>
      <c r="D40" s="828">
        <v>108.96</v>
      </c>
      <c r="E40" s="828">
        <v>110.19</v>
      </c>
    </row>
    <row r="41" spans="1:5" ht="12.5">
      <c r="A41" s="827" t="s">
        <v>149</v>
      </c>
      <c r="B41" s="62">
        <v>117.76</v>
      </c>
      <c r="C41" s="831">
        <v>103.68</v>
      </c>
      <c r="D41" s="831">
        <v>136</v>
      </c>
      <c r="E41" s="831">
        <v>123.71</v>
      </c>
    </row>
    <row r="42" spans="1:5" ht="15" customHeight="1">
      <c r="A42" s="832" t="s">
        <v>150</v>
      </c>
      <c r="B42" s="837">
        <v>110.28</v>
      </c>
      <c r="C42" s="833">
        <v>104.84</v>
      </c>
      <c r="D42" s="833">
        <v>116.61</v>
      </c>
      <c r="E42" s="833">
        <v>109.59</v>
      </c>
    </row>
    <row r="43" spans="1:5" ht="27" customHeight="1">
      <c r="A43" s="832" t="s">
        <v>151</v>
      </c>
      <c r="B43" s="62">
        <v>106.22</v>
      </c>
      <c r="C43" s="833">
        <v>102.57</v>
      </c>
      <c r="D43" s="834">
        <v>108.68</v>
      </c>
      <c r="E43" s="834">
        <v>108.92</v>
      </c>
    </row>
    <row r="44" spans="1:5" ht="16.399999999999999" customHeight="1">
      <c r="A44" s="827" t="s">
        <v>152</v>
      </c>
      <c r="B44" s="838">
        <v>106.4</v>
      </c>
      <c r="C44" s="830">
        <v>103.1</v>
      </c>
      <c r="D44" s="839">
        <v>105.63</v>
      </c>
      <c r="E44" s="839">
        <v>105.92</v>
      </c>
    </row>
    <row r="45" spans="1:5" ht="16.399999999999999" customHeight="1">
      <c r="A45" s="827" t="s">
        <v>153</v>
      </c>
      <c r="B45" s="838">
        <v>99.17</v>
      </c>
      <c r="C45" s="839">
        <v>112.25</v>
      </c>
      <c r="D45" s="839">
        <v>103.25</v>
      </c>
      <c r="E45" s="839">
        <v>105.3</v>
      </c>
    </row>
    <row r="46" spans="1:5" ht="27" customHeight="1">
      <c r="A46" s="827" t="s">
        <v>154</v>
      </c>
      <c r="B46" s="838">
        <v>107.05</v>
      </c>
      <c r="C46" s="62">
        <v>100.72</v>
      </c>
      <c r="D46" s="62">
        <v>113.03</v>
      </c>
      <c r="E46" s="62">
        <v>112.74</v>
      </c>
    </row>
    <row r="47" spans="1:5" ht="16.399999999999999" customHeight="1">
      <c r="A47" s="835"/>
      <c r="C47" s="50"/>
      <c r="D47" s="50"/>
      <c r="E47" s="50"/>
    </row>
    <row r="54" spans="1:2" s="817" customFormat="1" ht="16.5" customHeight="1">
      <c r="A54" s="827"/>
      <c r="B54" s="836"/>
    </row>
    <row r="55" spans="1:2" s="817" customFormat="1" ht="16.5" customHeight="1">
      <c r="A55" s="827"/>
      <c r="B55" s="836"/>
    </row>
    <row r="56" spans="1:2" s="817" customFormat="1" ht="16.5" customHeight="1">
      <c r="A56" s="827"/>
      <c r="B56" s="836"/>
    </row>
    <row r="57" spans="1:2" s="817" customFormat="1" ht="16.5" customHeight="1">
      <c r="A57" s="827"/>
      <c r="B57" s="836"/>
    </row>
    <row r="58" spans="1:2" s="817" customFormat="1" ht="16.5" customHeight="1">
      <c r="A58" s="827"/>
      <c r="B58" s="836"/>
    </row>
    <row r="59" spans="1:2" s="817" customFormat="1" ht="16.5" customHeight="1">
      <c r="A59" s="827"/>
      <c r="B59" s="836"/>
    </row>
    <row r="60" spans="1:2" s="817" customFormat="1" ht="16.5" customHeight="1">
      <c r="A60" s="827"/>
      <c r="B60" s="836"/>
    </row>
    <row r="61" spans="1:2" s="817" customFormat="1" ht="16.5" customHeight="1">
      <c r="A61" s="827"/>
      <c r="B61" s="836"/>
    </row>
    <row r="62" spans="1:2" s="817" customFormat="1" ht="16.5" customHeight="1">
      <c r="A62" s="827"/>
      <c r="B62" s="836"/>
    </row>
    <row r="63" spans="1:2" s="817" customFormat="1" ht="16.5" customHeight="1">
      <c r="A63" s="827"/>
      <c r="B63" s="836"/>
    </row>
    <row r="64" spans="1:2" s="817" customFormat="1" ht="16.5" customHeight="1">
      <c r="A64" s="827"/>
      <c r="B64" s="836"/>
    </row>
    <row r="65" spans="1:2" s="817" customFormat="1" ht="16.5" customHeight="1">
      <c r="A65" s="827"/>
      <c r="B65" s="836"/>
    </row>
    <row r="66" spans="1:2" s="817" customFormat="1" ht="16.5" customHeight="1">
      <c r="A66" s="827"/>
      <c r="B66" s="836"/>
    </row>
    <row r="67" spans="1:2" s="817" customFormat="1" ht="16.5" customHeight="1">
      <c r="A67" s="827"/>
      <c r="B67" s="836"/>
    </row>
  </sheetData>
  <mergeCells count="1">
    <mergeCell ref="A1:E1"/>
  </mergeCells>
  <pageMargins left="0.7" right="0.4" top="0.6" bottom="0.4" header="0.3" footer="0.3"/>
  <pageSetup paperSize="9" scale="97" firstPageNumber="49" orientation="portrait" r:id="rId1"/>
  <headerFooter>
    <oddHeader>&amp;C&amp;"Times New Roman,Regular"&amp;13&amp;P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3</vt:i4>
      </vt:variant>
    </vt:vector>
  </HeadingPairs>
  <TitlesOfParts>
    <vt:vector size="51" baseType="lpstr">
      <vt:lpstr>1.GDP-HH</vt:lpstr>
      <vt:lpstr>2.GDP-SS</vt:lpstr>
      <vt:lpstr>3. SXNN</vt:lpstr>
      <vt:lpstr>4. cay trong chu yeu</vt:lpstr>
      <vt:lpstr>5. Lúa ĐX 2026</vt:lpstr>
      <vt:lpstr>6.Channuoi</vt:lpstr>
      <vt:lpstr>7. Lam nghiep</vt:lpstr>
      <vt:lpstr>8.Thuy san</vt:lpstr>
      <vt:lpstr>9.IIP</vt:lpstr>
      <vt:lpstr>10.IIPquy</vt:lpstr>
      <vt:lpstr>11.SPCNthang</vt:lpstr>
      <vt:lpstr>12.SPCNquy</vt:lpstr>
      <vt:lpstr>13.CS TT TK</vt:lpstr>
      <vt:lpstr>14.LĐCN</vt:lpstr>
      <vt:lpstr>15. LĐCN_DP</vt:lpstr>
      <vt:lpstr>16. Chi tieu DN</vt:lpstr>
      <vt:lpstr>17. DN DK thanh lap</vt:lpstr>
      <vt:lpstr>18. DN quay lai hoat dong</vt:lpstr>
      <vt:lpstr>19. DN Ngừng có thời hạn</vt:lpstr>
      <vt:lpstr>20. DN giải thể</vt:lpstr>
      <vt:lpstr>21.VDT</vt:lpstr>
      <vt:lpstr>22.VDT TH TXH</vt:lpstr>
      <vt:lpstr>23. VDT TH NSNN</vt:lpstr>
      <vt:lpstr>24.FDI</vt:lpstr>
      <vt:lpstr>25.Tongmuc</vt:lpstr>
      <vt:lpstr>26.TM_Quy</vt:lpstr>
      <vt:lpstr>27.XK tháng</vt:lpstr>
      <vt:lpstr>28.NK tháng</vt:lpstr>
      <vt:lpstr>29.XK quý</vt:lpstr>
      <vt:lpstr>30.NK quý</vt:lpstr>
      <vt:lpstr>31.XNK Dich vu</vt:lpstr>
      <vt:lpstr>32.CPI</vt:lpstr>
      <vt:lpstr>33.Gia SX</vt:lpstr>
      <vt:lpstr>34.Gia NVL</vt:lpstr>
      <vt:lpstr>35.Gia Van tai</vt:lpstr>
      <vt:lpstr>36.Gia XK</vt:lpstr>
      <vt:lpstr>37.Gia NK</vt:lpstr>
      <vt:lpstr>38.TygiaTM</vt:lpstr>
      <vt:lpstr>39.Van tai HK</vt:lpstr>
      <vt:lpstr>40.Van tai HK quy</vt:lpstr>
      <vt:lpstr>41. VT HH</vt:lpstr>
      <vt:lpstr>42.Van tai HH quy</vt:lpstr>
      <vt:lpstr>43.Du lich </vt:lpstr>
      <vt:lpstr>44.Du lich quý</vt:lpstr>
      <vt:lpstr>45.Laodong</vt:lpstr>
      <vt:lpstr>46.thatnghiep</vt:lpstr>
      <vt:lpstr>47.LĐPhiCT</vt:lpstr>
      <vt:lpstr>48.XHMT</vt:lpstr>
      <vt:lpstr>'1.GDP-HH'!Print_Area</vt:lpstr>
      <vt:lpstr>'2.GDP-SS'!Print_Area</vt:lpstr>
      <vt:lpstr>'48.XHMT'!Print_Area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ltanh</dc:creator>
  <cp:lastModifiedBy>tuấn anh lê</cp:lastModifiedBy>
  <cp:lastPrinted>2026-07-03T00:28:00Z</cp:lastPrinted>
  <dcterms:created xsi:type="dcterms:W3CDTF">2026-06-29T02:07:39Z</dcterms:created>
  <dcterms:modified xsi:type="dcterms:W3CDTF">2026-07-03T00:28:16Z</dcterms:modified>
</cp:coreProperties>
</file>